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wcbry\Documents\XL\District 14\2021\"/>
    </mc:Choice>
  </mc:AlternateContent>
  <xr:revisionPtr revIDLastSave="0" documentId="8_{D8067135-C567-46BA-B835-3F29982BB9D0}" xr6:coauthVersionLast="47" xr6:coauthVersionMax="47" xr10:uidLastSave="{00000000-0000-0000-0000-000000000000}"/>
  <bookViews>
    <workbookView xWindow="-120" yWindow="-120" windowWidth="20730" windowHeight="11160" activeTab="1" xr2:uid="{00000000-000D-0000-FFFF-FFFF00000000}"/>
  </bookViews>
  <sheets>
    <sheet name="RULES" sheetId="5" r:id="rId1"/>
    <sheet name="Schedule" sheetId="1" r:id="rId2"/>
    <sheet name="Standings" sheetId="3" r:id="rId3"/>
    <sheet name="Work Sht" sheetId="6" r:id="rId4"/>
    <sheet name="Results" sheetId="4" state="hidden" r:id="rId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 l="1"/>
  <c r="H9" i="3" l="1"/>
  <c r="D11" i="6"/>
  <c r="C11" i="6"/>
  <c r="B11" i="6"/>
  <c r="L11" i="6"/>
  <c r="K11" i="6"/>
  <c r="J11" i="6"/>
  <c r="H11" i="6"/>
  <c r="G11" i="6"/>
  <c r="F11" i="6"/>
  <c r="E9" i="3" l="1"/>
  <c r="L20" i="4" l="1"/>
  <c r="B10" i="4"/>
  <c r="Q22" i="4"/>
  <c r="G19" i="4"/>
  <c r="G7" i="4"/>
  <c r="B17" i="4"/>
  <c r="L5" i="4" l="1"/>
  <c r="E23" i="4" l="1"/>
  <c r="D23" i="4"/>
  <c r="C23" i="4"/>
  <c r="B23" i="4"/>
  <c r="J23" i="4"/>
  <c r="I23" i="4"/>
  <c r="H23" i="4"/>
  <c r="G23" i="4"/>
  <c r="O23" i="4"/>
  <c r="N23" i="4"/>
  <c r="M23" i="4"/>
  <c r="L23" i="4"/>
  <c r="T23" i="4"/>
  <c r="S23" i="4"/>
  <c r="R23" i="4"/>
  <c r="Q23" i="4"/>
  <c r="T12" i="4"/>
  <c r="S12" i="4"/>
  <c r="R12" i="4"/>
  <c r="Q12" i="4"/>
  <c r="O12" i="4"/>
  <c r="N12" i="4"/>
  <c r="M12" i="4"/>
  <c r="L12" i="4"/>
  <c r="J12" i="4"/>
  <c r="I12" i="4"/>
  <c r="H12" i="4"/>
  <c r="G12" i="4"/>
  <c r="I9" i="3"/>
  <c r="F9" i="3"/>
  <c r="D9" i="3"/>
  <c r="C9" i="3"/>
  <c r="B9" i="3"/>
  <c r="E12" i="4"/>
  <c r="D12" i="4"/>
  <c r="C12" i="4"/>
  <c r="B12" i="4"/>
</calcChain>
</file>

<file path=xl/sharedStrings.xml><?xml version="1.0" encoding="utf-8"?>
<sst xmlns="http://schemas.openxmlformats.org/spreadsheetml/2006/main" count="134" uniqueCount="55">
  <si>
    <t>@</t>
  </si>
  <si>
    <t>Time</t>
  </si>
  <si>
    <t>Watervliet</t>
  </si>
  <si>
    <t>Lansingburgh</t>
  </si>
  <si>
    <t>TROPHIES TO FIRST AND SECOND PLACE TEAMS</t>
  </si>
  <si>
    <t>League</t>
  </si>
  <si>
    <t>Cohoes</t>
  </si>
  <si>
    <t>EGC</t>
  </si>
  <si>
    <t>Waterford</t>
  </si>
  <si>
    <t>CHAMPIONSHIP GAME</t>
  </si>
  <si>
    <t>Date</t>
  </si>
  <si>
    <t>Troy Central</t>
  </si>
  <si>
    <t>Updated:</t>
  </si>
  <si>
    <t>Twin Town</t>
  </si>
  <si>
    <t>Runs</t>
  </si>
  <si>
    <t>DI</t>
  </si>
  <si>
    <t>Record</t>
  </si>
  <si>
    <t>Runs Allowed</t>
  </si>
  <si>
    <t>W</t>
  </si>
  <si>
    <t>L</t>
  </si>
  <si>
    <t>RA</t>
  </si>
  <si>
    <t>Total</t>
  </si>
  <si>
    <t>Bye</t>
  </si>
  <si>
    <t>2015 11/12B Round Robin</t>
  </si>
  <si>
    <t>Page 1 of 1</t>
  </si>
  <si>
    <t>Defensive Innings*</t>
  </si>
  <si>
    <t>R.A. Divided By D.I.</t>
  </si>
  <si>
    <t>Tot</t>
  </si>
  <si>
    <t>2021 11/12 YEAR OLD 'B' ROUND ROBIN</t>
  </si>
  <si>
    <t>2021 11/12 YEAR OLD 'B' ROUND ROBIN INFORMATION</t>
  </si>
  <si>
    <t>Team</t>
  </si>
  <si>
    <t>2021 11/12B Win-Loss-Runs Against Worksheet</t>
  </si>
  <si>
    <t>2021 11/12B Round Robin - Standings</t>
  </si>
  <si>
    <t>BYE</t>
  </si>
  <si>
    <t>Husdon Valley</t>
  </si>
  <si>
    <t>National</t>
  </si>
  <si>
    <t>Hudson Valley</t>
  </si>
  <si>
    <t>H. Valley</t>
  </si>
  <si>
    <t>15 RUN RULE AFTER 4 INNINGS, 10 RUN RULE AFTER 5 INNINGS</t>
  </si>
  <si>
    <r>
      <t xml:space="preserve">HOST TEAM IS 'HOME' TEAM </t>
    </r>
    <r>
      <rPr>
        <sz val="10"/>
        <rFont val="Arial"/>
        <family val="2"/>
      </rPr>
      <t>–</t>
    </r>
    <r>
      <rPr>
        <sz val="10"/>
        <rFont val="Arial Narrow"/>
        <family val="2"/>
      </rPr>
      <t xml:space="preserve"> NO COIN FLIP</t>
    </r>
  </si>
  <si>
    <r>
      <t xml:space="preserve">HOST TEAM IS 'HOME' TEAM </t>
    </r>
    <r>
      <rPr>
        <sz val="9"/>
        <rFont val="Arial"/>
        <family val="2"/>
      </rPr>
      <t>–</t>
    </r>
    <r>
      <rPr>
        <sz val="9"/>
        <rFont val="Arial Narrow"/>
        <family val="2"/>
      </rPr>
      <t xml:space="preserve"> NO COIN FLIP</t>
    </r>
  </si>
  <si>
    <t>Note: Rain out - 1st rainout of week on Sunday, 2nd rainout on Monday.</t>
  </si>
  <si>
    <t>15 RUN RULE AFTER 4 INNINGS AND 10 RUN RULE AFTER 5 INNINGS</t>
  </si>
  <si>
    <t>SEMIFINAL GAME</t>
  </si>
  <si>
    <t>www.ny14ll.com</t>
  </si>
  <si>
    <t>FINAL SCHEDULE</t>
  </si>
  <si>
    <t>July 7, 2021</t>
  </si>
  <si>
    <t>3-1</t>
  </si>
  <si>
    <r>
      <t xml:space="preserve">*Defensive Innings: Beginning with the 2021 season, each game played will be considered to have 6 defensive innings, no matter how many innings are actually played.  Your defensive inning total will increase progressively by 6 until reaching the four game total of 24 defensive innings.  </t>
    </r>
    <r>
      <rPr>
        <sz val="10"/>
        <color rgb="FFFF0000"/>
        <rFont val="Arial"/>
        <family val="2"/>
      </rPr>
      <t>(This information is needed only if there is a 3-way tie.  The 3 tied teams will be ranked based on the run differential.)</t>
    </r>
  </si>
  <si>
    <t>2-2</t>
  </si>
  <si>
    <t>1-3</t>
  </si>
  <si>
    <t>#3 National</t>
  </si>
  <si>
    <t>#2 HVLL</t>
  </si>
  <si>
    <t>#1 EGC</t>
  </si>
  <si>
    <t>Updated: 7/21/2021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</si>
</sst>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h:mm\ AM/PM;@"/>
    <numFmt numFmtId="165" formatCode="[$-409]mmmm\ d\,\ yyyy;@"/>
    <numFmt numFmtId="166" formatCode="m/d;@"/>
    <numFmt numFmtId="167" formatCode="m/d/yyyy;@"/>
    <numFmt numFmtId="168" formatCode="m/d/yy;@"/>
  </numFmts>
  <fonts count="24" x14ac:knownFonts="1">
    <font>
      <sz val="10"/>
      <name val="Arial"/>
    </font>
    <font>
      <b/>
      <sz val="10"/>
      <name val="Arial Narrow"/>
      <family val="2"/>
    </font>
    <font>
      <sz val="10"/>
      <name val="Arial Narrow"/>
      <family val="2"/>
    </font>
    <font>
      <sz val="10"/>
      <name val="Arial"/>
      <family val="2"/>
    </font>
    <font>
      <sz val="8"/>
      <name val="Arial"/>
      <family val="2"/>
    </font>
    <font>
      <b/>
      <sz val="11"/>
      <color indexed="10"/>
      <name val="Arial Narrow"/>
      <family val="2"/>
    </font>
    <font>
      <b/>
      <sz val="11"/>
      <color indexed="10"/>
      <name val="Arial"/>
      <family val="2"/>
    </font>
    <font>
      <sz val="10"/>
      <name val="Calibri"/>
      <family val="2"/>
    </font>
    <font>
      <sz val="10"/>
      <color theme="0"/>
      <name val="Arial"/>
      <family val="2"/>
    </font>
    <font>
      <sz val="11"/>
      <color theme="1"/>
      <name val="Calibri"/>
      <family val="2"/>
      <scheme val="minor"/>
    </font>
    <font>
      <sz val="10"/>
      <color rgb="FFFF0000"/>
      <name val="Arial"/>
      <family val="2"/>
    </font>
    <font>
      <sz val="9"/>
      <color rgb="FFFF0000"/>
      <name val="Arial Narrow"/>
      <family val="2"/>
    </font>
    <font>
      <sz val="10"/>
      <color rgb="FFFF0000"/>
      <name val="Arial Narrow"/>
      <family val="2"/>
    </font>
    <font>
      <b/>
      <sz val="10"/>
      <color rgb="FFFF0000"/>
      <name val="Arial Narrow"/>
      <family val="2"/>
    </font>
    <font>
      <b/>
      <sz val="8"/>
      <color rgb="FF555555"/>
      <name val="Arial"/>
      <family val="2"/>
    </font>
    <font>
      <b/>
      <sz val="10"/>
      <color rgb="FFFF0000"/>
      <name val="Arial"/>
      <family val="2"/>
    </font>
    <font>
      <sz val="10"/>
      <color theme="0" tint="-0.249977111117893"/>
      <name val="Arial"/>
      <family val="2"/>
    </font>
    <font>
      <sz val="10"/>
      <color rgb="FF000000"/>
      <name val="Arial"/>
      <family val="2"/>
    </font>
    <font>
      <b/>
      <sz val="10"/>
      <name val="Calibri"/>
      <family val="2"/>
    </font>
    <font>
      <sz val="9"/>
      <name val="Arial Narrow"/>
      <family val="2"/>
    </font>
    <font>
      <sz val="9"/>
      <name val="Arial"/>
      <family val="2"/>
    </font>
    <font>
      <b/>
      <sz val="9"/>
      <color rgb="FFFF0000"/>
      <name val="Arial Narrow"/>
      <family val="2"/>
    </font>
    <font>
      <u/>
      <sz val="10"/>
      <color theme="10"/>
      <name val="Arial"/>
      <family val="2"/>
    </font>
    <font>
      <b/>
      <sz val="16"/>
      <name val="Arial"/>
      <family val="2"/>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0" fontId="9" fillId="0" borderId="0"/>
    <xf numFmtId="0" fontId="22" fillId="0" borderId="0" applyNumberFormat="0" applyFill="0" applyBorder="0" applyAlignment="0" applyProtection="0"/>
  </cellStyleXfs>
  <cellXfs count="115">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0" xfId="0" applyFont="1" applyFill="1" applyAlignment="1">
      <alignment vertical="center"/>
    </xf>
    <xf numFmtId="0" fontId="1" fillId="0" borderId="1"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7" fillId="0" borderId="0" xfId="0" applyFont="1" applyFill="1" applyBorder="1" applyAlignment="1">
      <alignment horizontal="center" vertical="center"/>
    </xf>
    <xf numFmtId="18" fontId="12" fillId="0" borderId="0" xfId="0" applyNumberFormat="1" applyFont="1" applyFill="1" applyBorder="1" applyAlignment="1">
      <alignment horizontal="center" vertical="center"/>
    </xf>
    <xf numFmtId="0" fontId="12" fillId="0" borderId="0" xfId="0" applyFont="1" applyFill="1" applyBorder="1" applyAlignment="1">
      <alignment horizontal="right" vertical="center"/>
    </xf>
    <xf numFmtId="0" fontId="3" fillId="0" borderId="1" xfId="0" applyFont="1" applyBorder="1" applyAlignment="1">
      <alignment horizontal="center" vertical="center"/>
    </xf>
    <xf numFmtId="0" fontId="13" fillId="0" borderId="0" xfId="0" applyFont="1" applyAlignment="1">
      <alignment horizontal="center" vertical="center" textRotation="180"/>
    </xf>
    <xf numFmtId="18" fontId="2" fillId="0" borderId="1" xfId="0" applyNumberFormat="1"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14" fillId="0" borderId="0" xfId="0" applyFont="1"/>
    <xf numFmtId="0" fontId="0" fillId="0" borderId="0" xfId="0" applyAlignment="1">
      <alignment horizontal="center" vertical="center"/>
    </xf>
    <xf numFmtId="166" fontId="0" fillId="0" borderId="0" xfId="0" applyNumberFormat="1"/>
    <xf numFmtId="0" fontId="0" fillId="0" borderId="1" xfId="0" applyBorder="1" applyAlignment="1">
      <alignment horizontal="center" vertical="center"/>
    </xf>
    <xf numFmtId="166" fontId="0" fillId="0" borderId="1" xfId="0" applyNumberFormat="1" applyBorder="1" applyAlignment="1">
      <alignment horizontal="center" vertical="center"/>
    </xf>
    <xf numFmtId="0" fontId="15" fillId="0" borderId="0" xfId="0" applyFont="1"/>
    <xf numFmtId="0" fontId="0" fillId="0" borderId="1" xfId="0" applyBorder="1" applyAlignment="1">
      <alignment horizontal="center" vertical="center" wrapText="1"/>
    </xf>
    <xf numFmtId="49" fontId="3" fillId="0" borderId="1" xfId="0" applyNumberFormat="1" applyFont="1" applyBorder="1" applyAlignment="1">
      <alignment horizontal="center" vertical="center"/>
    </xf>
    <xf numFmtId="0" fontId="16" fillId="0" borderId="0" xfId="0" applyFont="1" applyBorder="1"/>
    <xf numFmtId="166" fontId="0" fillId="2" borderId="1" xfId="0" applyNumberFormat="1" applyFill="1" applyBorder="1" applyAlignment="1">
      <alignment horizontal="center" vertical="center"/>
    </xf>
    <xf numFmtId="0" fontId="8" fillId="3" borderId="1" xfId="0" applyFont="1" applyFill="1" applyBorder="1" applyAlignment="1">
      <alignment horizontal="center" vertical="center"/>
    </xf>
    <xf numFmtId="0" fontId="15" fillId="0" borderId="0" xfId="0" applyFont="1" applyBorder="1"/>
    <xf numFmtId="0" fontId="3" fillId="0" borderId="1" xfId="0" applyFont="1" applyBorder="1" applyAlignment="1">
      <alignment horizontal="center" vertical="center" wrapText="1"/>
    </xf>
    <xf numFmtId="166" fontId="10" fillId="0" borderId="0" xfId="0" applyNumberFormat="1" applyFont="1" applyBorder="1"/>
    <xf numFmtId="0" fontId="10" fillId="0" borderId="0" xfId="0" applyFont="1" applyAlignment="1">
      <alignment horizontal="center" vertical="center"/>
    </xf>
    <xf numFmtId="0" fontId="10" fillId="0" borderId="0" xfId="0" applyFont="1"/>
    <xf numFmtId="166" fontId="10" fillId="0" borderId="0" xfId="0" applyNumberFormat="1" applyFont="1"/>
    <xf numFmtId="0" fontId="15" fillId="0" borderId="1" xfId="0" applyFont="1" applyBorder="1" applyAlignment="1">
      <alignment horizontal="center" vertical="center"/>
    </xf>
    <xf numFmtId="14" fontId="3" fillId="0" borderId="0" xfId="0" applyNumberFormat="1" applyFont="1" applyAlignment="1">
      <alignment vertical="center"/>
    </xf>
    <xf numFmtId="15" fontId="14" fillId="0" borderId="0" xfId="0" applyNumberFormat="1" applyFont="1" applyAlignment="1">
      <alignment vertical="center"/>
    </xf>
    <xf numFmtId="0" fontId="17" fillId="0" borderId="0" xfId="0" applyFont="1" applyAlignment="1">
      <alignment vertical="center"/>
    </xf>
    <xf numFmtId="0" fontId="6" fillId="0" borderId="0" xfId="0" applyFont="1" applyFill="1" applyAlignment="1">
      <alignment horizontal="center" vertical="center"/>
    </xf>
    <xf numFmtId="0" fontId="2" fillId="0" borderId="0" xfId="0" applyFont="1" applyFill="1" applyAlignment="1">
      <alignment horizontal="center" vertical="center"/>
    </xf>
    <xf numFmtId="0" fontId="15" fillId="0" borderId="0" xfId="0" applyFont="1" applyAlignment="1">
      <alignment horizontal="center" vertical="center"/>
    </xf>
    <xf numFmtId="14" fontId="2" fillId="0" borderId="1" xfId="0" applyNumberFormat="1" applyFont="1" applyFill="1" applyBorder="1" applyAlignment="1">
      <alignment horizontal="center" vertical="center"/>
    </xf>
    <xf numFmtId="0" fontId="0" fillId="0" borderId="1" xfId="0" applyBorder="1"/>
    <xf numFmtId="0" fontId="10" fillId="0" borderId="1" xfId="0" applyFont="1" applyBorder="1"/>
    <xf numFmtId="18" fontId="13"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0" fillId="0" borderId="1" xfId="0" applyFont="1" applyBorder="1" applyAlignment="1">
      <alignment horizontal="center" vertical="center"/>
    </xf>
    <xf numFmtId="164" fontId="2"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8" fontId="1" fillId="0" borderId="1" xfId="0" applyNumberFormat="1" applyFont="1" applyFill="1" applyBorder="1" applyAlignment="1">
      <alignment horizontal="center" vertical="center"/>
    </xf>
    <xf numFmtId="18" fontId="12" fillId="0" borderId="1" xfId="0" applyNumberFormat="1" applyFont="1" applyFill="1" applyBorder="1" applyAlignment="1">
      <alignment horizontal="right" vertical="center"/>
    </xf>
    <xf numFmtId="0" fontId="2" fillId="0" borderId="0" xfId="0" applyFont="1" applyAlignment="1">
      <alignment horizontal="right" vertical="center"/>
    </xf>
    <xf numFmtId="49" fontId="0" fillId="0" borderId="3" xfId="0" applyNumberFormat="1" applyBorder="1" applyAlignment="1">
      <alignment horizontal="center" vertical="center"/>
    </xf>
    <xf numFmtId="0" fontId="3" fillId="0" borderId="6" xfId="0" applyFont="1" applyBorder="1" applyAlignment="1">
      <alignment horizontal="center" vertical="center"/>
    </xf>
    <xf numFmtId="0" fontId="0" fillId="0" borderId="0" xfId="0" applyBorder="1"/>
    <xf numFmtId="0" fontId="10" fillId="0" borderId="7" xfId="0" applyFont="1" applyFill="1" applyBorder="1" applyAlignment="1">
      <alignment horizontal="left" vertical="center"/>
    </xf>
    <xf numFmtId="18" fontId="10" fillId="0" borderId="7" xfId="0" applyNumberFormat="1" applyFont="1" applyBorder="1" applyAlignment="1">
      <alignment horizontal="right" vertical="center"/>
    </xf>
    <xf numFmtId="0" fontId="15" fillId="0" borderId="0" xfId="0" applyFont="1" applyAlignment="1">
      <alignment horizontal="center" vertical="center"/>
    </xf>
    <xf numFmtId="0" fontId="13" fillId="0" borderId="1" xfId="0" applyFont="1" applyFill="1" applyBorder="1" applyAlignment="1">
      <alignment horizontal="left" vertical="center"/>
    </xf>
    <xf numFmtId="167" fontId="0" fillId="0" borderId="1" xfId="0" applyNumberFormat="1" applyBorder="1"/>
    <xf numFmtId="0" fontId="3" fillId="0" borderId="0" xfId="0" applyFont="1"/>
    <xf numFmtId="0" fontId="0" fillId="3" borderId="1" xfId="0" applyFill="1" applyBorder="1" applyAlignment="1">
      <alignment horizontal="center" vertical="center"/>
    </xf>
    <xf numFmtId="0" fontId="3" fillId="3" borderId="1" xfId="0" applyFont="1" applyFill="1" applyBorder="1" applyAlignment="1">
      <alignment horizontal="center" vertical="center"/>
    </xf>
    <xf numFmtId="49" fontId="3" fillId="3" borderId="1" xfId="0" applyNumberFormat="1" applyFont="1" applyFill="1" applyBorder="1" applyAlignment="1">
      <alignment horizontal="center" vertical="center"/>
    </xf>
    <xf numFmtId="168" fontId="0" fillId="0" borderId="0" xfId="0" applyNumberFormat="1"/>
    <xf numFmtId="168" fontId="10" fillId="0" borderId="7" xfId="0" applyNumberFormat="1" applyFont="1" applyBorder="1" applyAlignment="1">
      <alignment horizontal="right" vertical="center"/>
    </xf>
    <xf numFmtId="0" fontId="3" fillId="0" borderId="5" xfId="0" applyFont="1" applyBorder="1" applyAlignment="1">
      <alignment horizontal="center" vertical="center"/>
    </xf>
    <xf numFmtId="0" fontId="2" fillId="0" borderId="1" xfId="0" applyFont="1" applyFill="1" applyBorder="1" applyAlignment="1">
      <alignment horizontal="center" vertical="center"/>
    </xf>
    <xf numFmtId="0" fontId="1" fillId="0" borderId="0" xfId="0" applyFont="1" applyAlignment="1">
      <alignment horizontal="center" vertical="center"/>
    </xf>
    <xf numFmtId="164" fontId="12" fillId="0" borderId="1" xfId="0" applyNumberFormat="1" applyFont="1" applyFill="1" applyBorder="1" applyAlignment="1">
      <alignment horizontal="center" vertical="center"/>
    </xf>
    <xf numFmtId="0" fontId="1" fillId="0" borderId="1" xfId="0" applyFont="1" applyFill="1" applyBorder="1" applyAlignment="1">
      <alignment horizontal="right" vertical="center"/>
    </xf>
    <xf numFmtId="0" fontId="2" fillId="0" borderId="1" xfId="0" applyFont="1" applyFill="1" applyBorder="1" applyAlignment="1">
      <alignment horizontal="right" vertical="center"/>
    </xf>
    <xf numFmtId="0" fontId="18" fillId="0" borderId="1" xfId="0" applyFont="1" applyFill="1" applyBorder="1" applyAlignment="1">
      <alignment horizontal="right" vertical="center"/>
    </xf>
    <xf numFmtId="0" fontId="2" fillId="2" borderId="1" xfId="0" applyFont="1" applyFill="1" applyBorder="1" applyAlignment="1">
      <alignment horizontal="left" vertical="center"/>
    </xf>
    <xf numFmtId="0" fontId="2" fillId="2" borderId="1" xfId="0" applyFont="1" applyFill="1" applyBorder="1" applyAlignment="1">
      <alignment horizontal="right" vertical="center"/>
    </xf>
    <xf numFmtId="0" fontId="1" fillId="2" borderId="1" xfId="0" applyFont="1" applyFill="1" applyBorder="1" applyAlignment="1">
      <alignment horizontal="right" vertical="center"/>
    </xf>
    <xf numFmtId="0" fontId="7" fillId="2" borderId="1" xfId="0" applyFont="1" applyFill="1" applyBorder="1" applyAlignment="1">
      <alignment horizontal="right" vertical="center"/>
    </xf>
    <xf numFmtId="49" fontId="3" fillId="0" borderId="0" xfId="0" applyNumberFormat="1" applyFont="1" applyAlignment="1">
      <alignment horizontal="left" vertical="center"/>
    </xf>
    <xf numFmtId="49" fontId="0" fillId="0" borderId="0" xfId="0" applyNumberFormat="1" applyAlignment="1">
      <alignment horizontal="left" vertical="center"/>
    </xf>
    <xf numFmtId="0" fontId="3" fillId="0" borderId="0" xfId="0" applyFont="1" applyAlignment="1">
      <alignment horizontal="right" vertical="center"/>
    </xf>
    <xf numFmtId="0" fontId="0" fillId="0" borderId="0" xfId="0" applyAlignment="1">
      <alignment horizontal="right" vertical="center"/>
    </xf>
    <xf numFmtId="0" fontId="6"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xf>
    <xf numFmtId="0" fontId="19" fillId="0" borderId="0" xfId="0" applyFont="1" applyFill="1" applyAlignment="1">
      <alignment horizontal="center" vertical="center"/>
    </xf>
    <xf numFmtId="0" fontId="12" fillId="0" borderId="8" xfId="0" applyFont="1" applyFill="1" applyBorder="1" applyAlignment="1">
      <alignment horizontal="right" vertical="center"/>
    </xf>
    <xf numFmtId="0" fontId="12" fillId="0" borderId="5" xfId="0" applyFont="1" applyFill="1" applyBorder="1" applyAlignment="1">
      <alignment horizontal="right" vertical="center"/>
    </xf>
    <xf numFmtId="0" fontId="13" fillId="0" borderId="0" xfId="0" applyFont="1" applyFill="1" applyBorder="1" applyAlignment="1">
      <alignment vertical="center"/>
    </xf>
    <xf numFmtId="0" fontId="2" fillId="0" borderId="1" xfId="0"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0" fontId="2" fillId="0" borderId="0" xfId="0" applyFont="1" applyAlignment="1">
      <alignment horizontal="center" vertical="center"/>
    </xf>
    <xf numFmtId="0" fontId="22" fillId="0" borderId="0" xfId="2"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65" fontId="2" fillId="0" borderId="0" xfId="0" applyNumberFormat="1" applyFont="1" applyFill="1" applyBorder="1" applyAlignment="1">
      <alignment horizontal="left" vertical="center"/>
    </xf>
    <xf numFmtId="0" fontId="2" fillId="0" borderId="0" xfId="0" applyFont="1" applyFill="1" applyAlignment="1">
      <alignment horizontal="right" vertical="center"/>
    </xf>
    <xf numFmtId="0" fontId="13" fillId="0" borderId="0" xfId="0" applyFont="1" applyFill="1" applyBorder="1" applyAlignment="1">
      <alignment horizontal="left" vertical="center"/>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1" fillId="0" borderId="0" xfId="0" applyFont="1" applyFill="1" applyBorder="1" applyAlignment="1">
      <alignment vertical="center"/>
    </xf>
    <xf numFmtId="14" fontId="12" fillId="0" borderId="2" xfId="0" applyNumberFormat="1" applyFont="1" applyFill="1" applyBorder="1" applyAlignment="1">
      <alignment horizontal="center" vertical="center"/>
    </xf>
    <xf numFmtId="14" fontId="12" fillId="0" borderId="3" xfId="0" applyNumberFormat="1" applyFont="1" applyFill="1" applyBorder="1" applyAlignment="1">
      <alignment horizontal="center" vertical="center"/>
    </xf>
    <xf numFmtId="0" fontId="15" fillId="0" borderId="0" xfId="0" applyFont="1" applyAlignment="1">
      <alignment horizontal="center" vertical="center"/>
    </xf>
    <xf numFmtId="0" fontId="3" fillId="0" borderId="0" xfId="0" applyFont="1" applyAlignment="1">
      <alignment wrapText="1"/>
    </xf>
    <xf numFmtId="0" fontId="0" fillId="0" borderId="0" xfId="0" applyAlignment="1">
      <alignment wrapText="1"/>
    </xf>
    <xf numFmtId="0" fontId="0" fillId="0" borderId="0" xfId="0" applyBorder="1" applyAlignment="1">
      <alignment horizontal="left" vertical="center"/>
    </xf>
    <xf numFmtId="0" fontId="3" fillId="0" borderId="4" xfId="0" applyFont="1" applyBorder="1" applyAlignment="1">
      <alignment horizontal="left" vertical="center"/>
    </xf>
    <xf numFmtId="0" fontId="0" fillId="0" borderId="4" xfId="0" applyBorder="1" applyAlignment="1">
      <alignment horizontal="left" vertical="center"/>
    </xf>
    <xf numFmtId="166" fontId="15" fillId="0" borderId="0" xfId="0" applyNumberFormat="1" applyFont="1" applyAlignment="1">
      <alignment horizont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12035</xdr:rowOff>
    </xdr:from>
    <xdr:to>
      <xdr:col>10</xdr:col>
      <xdr:colOff>9525</xdr:colOff>
      <xdr:row>51</xdr:row>
      <xdr:rowOff>10028</xdr:rowOff>
    </xdr:to>
    <xdr:sp macro="" textlink="">
      <xdr:nvSpPr>
        <xdr:cNvPr id="2" name="TextBox 1">
          <a:extLst>
            <a:ext uri="{FF2B5EF4-FFF2-40B4-BE49-F238E27FC236}">
              <a16:creationId xmlns:a16="http://schemas.microsoft.com/office/drawing/2014/main" id="{6D83587D-839E-4CFB-B3F9-3EE9085C725E}"/>
            </a:ext>
          </a:extLst>
        </xdr:cNvPr>
        <xdr:cNvSpPr txBox="1"/>
      </xdr:nvSpPr>
      <xdr:spPr>
        <a:xfrm>
          <a:off x="0" y="844219"/>
          <a:ext cx="6125578" cy="73773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Game Times: Unless otherwise noted, ALL weekday games are played at 6:00 PM and Saturday games are played at 10:00 AM.</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Note: Some games at East Greenbush-Castleton may be played at 8 PM. Manager should double check with opposing manager and President to ensure that umpires are scheduled for the proper times.</a:t>
          </a:r>
        </a:p>
        <a:p>
          <a:endParaRPr lang="en-US" sz="1000">
            <a:latin typeface="Arial" panose="020B0604020202020204" pitchFamily="34" charset="0"/>
            <a:cs typeface="Arial" panose="020B0604020202020204" pitchFamily="34" charset="0"/>
          </a:endParaRPr>
        </a:p>
        <a:p>
          <a:r>
            <a:rPr lang="en-US" sz="1100" b="0" i="0">
              <a:solidFill>
                <a:schemeClr val="dk1"/>
              </a:solidFill>
              <a:effectLst/>
              <a:latin typeface="+mn-lt"/>
              <a:ea typeface="+mn-ea"/>
              <a:cs typeface="+mn-cs"/>
            </a:rPr>
            <a:t>Playoffs - #3 seed plays at #2 seed on July 19, the semifinal winner plays at #1 seed July 21 for the championship.</a:t>
          </a:r>
          <a:endParaRPr lang="en-US" sz="1000">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Use pool play rules for tie breakers.</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Dropped 3rd strike is in efffect.</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15 Run Rule After 4 Innings and 10 Run Rule after 5: Unlimited runs each inning.</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Continous batting order.  No one can sit more than 2 innings </a:t>
          </a:r>
          <a:r>
            <a:rPr lang="en-US" sz="1000">
              <a:solidFill>
                <a:srgbClr val="FF0000"/>
              </a:solidFill>
              <a:latin typeface="Arial" panose="020B0604020202020204" pitchFamily="34" charset="0"/>
              <a:cs typeface="Arial" panose="020B0604020202020204" pitchFamily="34" charset="0"/>
            </a:rPr>
            <a:t>in a row</a:t>
          </a:r>
          <a:r>
            <a:rPr lang="en-US" sz="1000">
              <a:latin typeface="Arial" panose="020B0604020202020204" pitchFamily="34" charset="0"/>
              <a:cs typeface="Arial" panose="020B0604020202020204" pitchFamily="34" charset="0"/>
            </a:rPr>
            <a:t>, everyone must bat and play 6 outs in the field.</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The entire tournament is under the direction of Nick Tambolleo and any decisions made by him are final &amp; binding.  He will be able to address any questions you may have. 518-466-6941 (C)</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Each manager must check with the opposing manager prior to the start of their game to determine if any player is ineligible to pitch in the game that day.</a:t>
          </a:r>
        </a:p>
        <a:p>
          <a:endParaRPr lang="en-US" sz="10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u="sng">
              <a:solidFill>
                <a:srgbClr val="FF0000"/>
              </a:solidFill>
              <a:effectLst/>
              <a:latin typeface="Arial" panose="020B0604020202020204" pitchFamily="34" charset="0"/>
              <a:ea typeface="+mn-ea"/>
              <a:cs typeface="Arial" panose="020B0604020202020204" pitchFamily="34" charset="0"/>
            </a:rPr>
            <a:t>Pitching Threshold:</a:t>
          </a:r>
          <a:r>
            <a:rPr lang="en-US" sz="1000">
              <a:solidFill>
                <a:schemeClr val="dk1"/>
              </a:solidFill>
              <a:effectLst/>
              <a:latin typeface="Arial" panose="020B0604020202020204" pitchFamily="34" charset="0"/>
              <a:ea typeface="+mn-ea"/>
              <a:cs typeface="Arial" panose="020B0604020202020204" pitchFamily="34" charset="0"/>
            </a:rPr>
            <a:t>  Pitching Rules require all managers (or team scorekeeper) to report the pitch count for each pitcher used in every game.  You can now report your pitch count information electronically to the district.  Once you have received your access invitation, (contact </a:t>
          </a:r>
          <a:r>
            <a:rPr lang="en-US" sz="10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webmaster.ny14@gmail.com</a:t>
          </a:r>
          <a:r>
            <a:rPr lang="en-US" sz="1000">
              <a:solidFill>
                <a:schemeClr val="dk1"/>
              </a:solidFill>
              <a:effectLst/>
              <a:latin typeface="Arial" panose="020B0604020202020204" pitchFamily="34" charset="0"/>
              <a:ea typeface="+mn-ea"/>
              <a:cs typeface="Arial" panose="020B0604020202020204" pitchFamily="34" charset="0"/>
            </a:rPr>
            <a:t> for access) you will be able to upload your information.  Your entry should be reported as soon as possible but no later than 6 hours prior to your next scheduled game.  Your entry should include Date &amp; Time of entry, Division (10B or 12B), League Name, Pitcher Name (First/Last), Uniform #, Actual Pitches and Threshold (20, 35. 50, 65 or 66+).  (See Pitch Count chart at </a:t>
          </a:r>
          <a:r>
            <a:rPr lang="en-US" sz="10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littleleague.org</a:t>
          </a:r>
          <a:r>
            <a:rPr lang="en-US" sz="1000">
              <a:solidFill>
                <a:schemeClr val="dk1"/>
              </a:solidFill>
              <a:effectLst/>
              <a:latin typeface="Arial" panose="020B0604020202020204" pitchFamily="34" charset="0"/>
              <a:ea typeface="+mn-ea"/>
              <a:cs typeface="Arial" panose="020B0604020202020204" pitchFamily="34" charset="0"/>
            </a:rPr>
            <a:t> for days of rest).</a:t>
          </a:r>
        </a:p>
        <a:p>
          <a:endParaRPr lang="en-US" sz="1000">
            <a:latin typeface="Arial" panose="020B0604020202020204" pitchFamily="34" charset="0"/>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u="sng">
              <a:solidFill>
                <a:srgbClr val="FF0000"/>
              </a:solidFill>
              <a:effectLst/>
              <a:latin typeface="+mn-lt"/>
              <a:ea typeface="+mn-ea"/>
              <a:cs typeface="+mn-cs"/>
            </a:rPr>
            <a:t>Reporting Game Scores:</a:t>
          </a:r>
          <a:r>
            <a:rPr lang="en-US" sz="1100">
              <a:solidFill>
                <a:schemeClr val="dk1"/>
              </a:solidFill>
              <a:effectLst/>
              <a:latin typeface="+mn-lt"/>
              <a:ea typeface="+mn-ea"/>
              <a:cs typeface="+mn-cs"/>
            </a:rPr>
            <a:t> Winning managers should report game scores directly to the </a:t>
          </a:r>
          <a:r>
            <a:rPr lang="en-US" sz="1100">
              <a:solidFill>
                <a:schemeClr val="dk1"/>
              </a:solidFill>
              <a:effectLst/>
              <a:latin typeface="+mn-lt"/>
              <a:ea typeface="+mn-ea"/>
              <a:cs typeface="+mn-cs"/>
              <a:hlinkClick xmlns:r="http://schemas.openxmlformats.org/officeDocument/2006/relationships" r:id=""/>
            </a:rPr>
            <a:t>webmaster.ny14@gmail.com</a:t>
          </a:r>
          <a:r>
            <a:rPr lang="en-US" sz="1100">
              <a:solidFill>
                <a:schemeClr val="dk1"/>
              </a:solidFill>
              <a:effectLst/>
              <a:latin typeface="+mn-lt"/>
              <a:ea typeface="+mn-ea"/>
              <a:cs typeface="+mn-cs"/>
            </a:rPr>
            <a:t> as soon as possible after the games completion.  Scores reported after 10:30 PM will not be posted until the following day.</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000">
              <a:latin typeface="Arial" panose="020B0604020202020204" pitchFamily="34" charset="0"/>
              <a:cs typeface="Arial" panose="020B0604020202020204" pitchFamily="34" charset="0"/>
            </a:rPr>
            <a:t>Reminder: If a team forfeits a game, it will be that league's responsibility to pay the umpires.</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Hot dogs, pizza, etc. and/or a drink after the game is supplied by the host team for both teams.</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Host team has the field until 35 minutes before the start time and the traveling team has the field for 20 minutes before the start time, until 10 minutes before the start time.  Example: 6:00 game start - Host on field until 5:25, traveling team on field from 5:30 to 5:50.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y14l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55"/>
  <sheetViews>
    <sheetView showGridLines="0" showRowColHeaders="0" zoomScale="95" zoomScaleNormal="95" workbookViewId="0">
      <selection sqref="A1:J1"/>
    </sheetView>
  </sheetViews>
  <sheetFormatPr defaultRowHeight="12.75" x14ac:dyDescent="0.2"/>
  <sheetData>
    <row r="1" spans="1:11" ht="15" x14ac:dyDescent="0.2">
      <c r="A1" s="82" t="s">
        <v>29</v>
      </c>
      <c r="B1" s="82"/>
      <c r="C1" s="82"/>
      <c r="D1" s="82"/>
      <c r="E1" s="82"/>
      <c r="F1" s="82"/>
      <c r="G1" s="82"/>
      <c r="H1" s="82"/>
      <c r="I1" s="82"/>
      <c r="J1" s="82"/>
      <c r="K1" s="39"/>
    </row>
    <row r="2" spans="1:11" x14ac:dyDescent="0.2">
      <c r="A2" s="83" t="s">
        <v>39</v>
      </c>
      <c r="B2" s="83"/>
      <c r="C2" s="83"/>
      <c r="D2" s="83"/>
      <c r="E2" s="83"/>
      <c r="F2" s="83"/>
      <c r="G2" s="83"/>
      <c r="H2" s="83"/>
      <c r="I2" s="83"/>
      <c r="J2" s="83"/>
      <c r="K2" s="40"/>
    </row>
    <row r="3" spans="1:11" x14ac:dyDescent="0.2">
      <c r="A3" s="84" t="s">
        <v>42</v>
      </c>
      <c r="B3" s="84"/>
      <c r="C3" s="84"/>
      <c r="D3" s="84"/>
      <c r="E3" s="84"/>
      <c r="F3" s="84"/>
      <c r="G3" s="84"/>
      <c r="H3" s="84"/>
      <c r="I3" s="84"/>
      <c r="J3" s="84"/>
    </row>
    <row r="4" spans="1:11" x14ac:dyDescent="0.2">
      <c r="A4" s="83" t="s">
        <v>4</v>
      </c>
      <c r="B4" s="83"/>
      <c r="C4" s="83"/>
      <c r="D4" s="83"/>
      <c r="E4" s="83"/>
      <c r="F4" s="83"/>
      <c r="G4" s="83"/>
      <c r="H4" s="83"/>
      <c r="I4" s="83"/>
      <c r="J4" s="83"/>
      <c r="K4" s="40"/>
    </row>
    <row r="5" spans="1:11" x14ac:dyDescent="0.2">
      <c r="A5" s="40"/>
      <c r="B5" s="40"/>
      <c r="C5" s="40"/>
      <c r="D5" s="40"/>
      <c r="E5" s="40"/>
      <c r="F5" s="40"/>
      <c r="G5" s="40"/>
      <c r="H5" s="40"/>
      <c r="I5" s="40"/>
      <c r="J5" s="40"/>
      <c r="K5" s="40"/>
    </row>
    <row r="55" spans="1:10" x14ac:dyDescent="0.2">
      <c r="A55" s="78" t="s">
        <v>46</v>
      </c>
      <c r="B55" s="79"/>
      <c r="C55" s="79"/>
      <c r="D55" s="79"/>
      <c r="E55" s="79"/>
      <c r="F55" s="80" t="s">
        <v>24</v>
      </c>
      <c r="G55" s="81"/>
      <c r="H55" s="81"/>
      <c r="I55" s="81"/>
      <c r="J55" s="81"/>
    </row>
  </sheetData>
  <mergeCells count="6">
    <mergeCell ref="A55:E55"/>
    <mergeCell ref="F55:J55"/>
    <mergeCell ref="A1:J1"/>
    <mergeCell ref="A2:J2"/>
    <mergeCell ref="A4:J4"/>
    <mergeCell ref="A3:J3"/>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I55"/>
  <sheetViews>
    <sheetView showGridLines="0" showRowColHeaders="0" tabSelected="1" zoomScaleNormal="100" workbookViewId="0">
      <selection sqref="A1:G1"/>
    </sheetView>
  </sheetViews>
  <sheetFormatPr defaultRowHeight="12.75" customHeight="1" x14ac:dyDescent="0.2"/>
  <cols>
    <col min="1" max="1" width="9.7109375" style="1" customWidth="1"/>
    <col min="2" max="2" width="12.7109375" style="1" customWidth="1"/>
    <col min="3" max="3" width="5.7109375" style="1" customWidth="1"/>
    <col min="4" max="4" width="3.7109375" style="1" customWidth="1"/>
    <col min="5" max="5" width="12.7109375" style="1" customWidth="1"/>
    <col min="6" max="6" width="5.7109375" style="1" customWidth="1"/>
    <col min="7" max="7" width="9.7109375" style="1" customWidth="1"/>
    <col min="8" max="16384" width="9.140625" style="1"/>
  </cols>
  <sheetData>
    <row r="1" spans="1:9" s="2" customFormat="1" ht="12.75" customHeight="1" x14ac:dyDescent="0.2">
      <c r="A1" s="82" t="s">
        <v>28</v>
      </c>
      <c r="B1" s="82"/>
      <c r="C1" s="82"/>
      <c r="D1" s="82"/>
      <c r="E1" s="82"/>
      <c r="F1" s="82"/>
      <c r="G1" s="82"/>
    </row>
    <row r="2" spans="1:9" ht="12.75" customHeight="1" x14ac:dyDescent="0.2">
      <c r="A2" s="85" t="s">
        <v>40</v>
      </c>
      <c r="B2" s="85"/>
      <c r="C2" s="85"/>
      <c r="D2" s="85"/>
      <c r="E2" s="85"/>
      <c r="F2" s="85"/>
      <c r="G2" s="85"/>
    </row>
    <row r="3" spans="1:9" ht="12.75" customHeight="1" x14ac:dyDescent="0.2">
      <c r="A3" s="92" t="s">
        <v>38</v>
      </c>
      <c r="B3" s="92"/>
      <c r="C3" s="92"/>
      <c r="D3" s="92"/>
      <c r="E3" s="92"/>
      <c r="F3" s="92"/>
      <c r="G3" s="92"/>
    </row>
    <row r="4" spans="1:9" ht="12.75" customHeight="1" x14ac:dyDescent="0.2">
      <c r="A4" s="85" t="s">
        <v>4</v>
      </c>
      <c r="B4" s="85"/>
      <c r="C4" s="85"/>
      <c r="D4" s="85"/>
      <c r="E4" s="85"/>
      <c r="F4" s="85"/>
      <c r="G4" s="85"/>
    </row>
    <row r="5" spans="1:9" ht="12.75" customHeight="1" x14ac:dyDescent="0.2">
      <c r="A5" s="93" t="s">
        <v>44</v>
      </c>
      <c r="B5" s="92"/>
      <c r="C5" s="92"/>
      <c r="D5" s="92"/>
      <c r="E5" s="92"/>
      <c r="F5" s="92"/>
      <c r="G5" s="92"/>
    </row>
    <row r="6" spans="1:9" ht="12.75" customHeight="1" x14ac:dyDescent="0.2">
      <c r="A6" s="16"/>
      <c r="B6" s="16"/>
      <c r="C6" s="16"/>
      <c r="D6" s="16"/>
      <c r="E6" s="16"/>
      <c r="F6" s="16"/>
      <c r="G6" s="16"/>
    </row>
    <row r="7" spans="1:9" ht="12.75" customHeight="1" x14ac:dyDescent="0.2">
      <c r="A7" s="102"/>
      <c r="B7" s="103"/>
      <c r="C7" s="5"/>
      <c r="D7" s="5"/>
      <c r="E7" s="86" t="s">
        <v>54</v>
      </c>
      <c r="F7" s="87"/>
      <c r="G7" s="51">
        <v>0.84305555555555556</v>
      </c>
      <c r="H7" s="52"/>
    </row>
    <row r="8" spans="1:9" ht="12.75" customHeight="1" x14ac:dyDescent="0.2">
      <c r="A8" s="5"/>
      <c r="B8" s="5"/>
      <c r="C8" s="5"/>
      <c r="D8" s="5"/>
      <c r="E8" s="5"/>
      <c r="F8" s="12"/>
      <c r="G8" s="12"/>
    </row>
    <row r="9" spans="1:9" ht="12.75" customHeight="1" x14ac:dyDescent="0.2">
      <c r="A9" s="4" t="s">
        <v>10</v>
      </c>
      <c r="B9" s="4" t="s">
        <v>5</v>
      </c>
      <c r="C9" s="4" t="s">
        <v>14</v>
      </c>
      <c r="D9" s="4" t="s">
        <v>0</v>
      </c>
      <c r="E9" s="4" t="s">
        <v>5</v>
      </c>
      <c r="F9" s="4" t="s">
        <v>14</v>
      </c>
      <c r="G9" s="4" t="s">
        <v>1</v>
      </c>
    </row>
    <row r="10" spans="1:9" ht="12.75" customHeight="1" x14ac:dyDescent="0.2">
      <c r="A10" s="90">
        <v>44383</v>
      </c>
      <c r="B10" s="17" t="s">
        <v>34</v>
      </c>
      <c r="C10" s="71">
        <v>7</v>
      </c>
      <c r="D10" s="89" t="s">
        <v>0</v>
      </c>
      <c r="E10" s="74" t="s">
        <v>7</v>
      </c>
      <c r="F10" s="75">
        <v>8</v>
      </c>
      <c r="G10" s="70">
        <v>0.83333333333333337</v>
      </c>
      <c r="H10" s="14"/>
      <c r="I10" s="36"/>
    </row>
    <row r="11" spans="1:9" ht="12.75" customHeight="1" x14ac:dyDescent="0.2">
      <c r="A11" s="91"/>
      <c r="B11" s="17" t="s">
        <v>35</v>
      </c>
      <c r="C11" s="71"/>
      <c r="D11" s="89"/>
      <c r="E11" s="59" t="s">
        <v>33</v>
      </c>
      <c r="F11" s="72"/>
      <c r="G11" s="48"/>
      <c r="H11" s="14"/>
      <c r="I11" s="18"/>
    </row>
    <row r="12" spans="1:9" ht="12.75" customHeight="1" x14ac:dyDescent="0.2">
      <c r="A12" s="106">
        <v>44388</v>
      </c>
      <c r="B12" s="74" t="s">
        <v>7</v>
      </c>
      <c r="C12" s="76">
        <v>4</v>
      </c>
      <c r="D12" s="89" t="s">
        <v>0</v>
      </c>
      <c r="E12" s="17" t="s">
        <v>35</v>
      </c>
      <c r="F12" s="72">
        <v>3</v>
      </c>
      <c r="G12" s="70">
        <v>0.41666666666666669</v>
      </c>
      <c r="H12" s="14"/>
      <c r="I12" s="37"/>
    </row>
    <row r="13" spans="1:9" ht="12.75" customHeight="1" x14ac:dyDescent="0.2">
      <c r="A13" s="107"/>
      <c r="B13" s="17" t="s">
        <v>36</v>
      </c>
      <c r="C13" s="72"/>
      <c r="D13" s="89"/>
      <c r="E13" s="59" t="s">
        <v>33</v>
      </c>
      <c r="F13" s="71"/>
      <c r="G13" s="48"/>
      <c r="H13" s="14"/>
      <c r="I13" s="38"/>
    </row>
    <row r="14" spans="1:9" ht="12.75" customHeight="1" x14ac:dyDescent="0.2">
      <c r="A14" s="90">
        <v>44387</v>
      </c>
      <c r="B14" s="74" t="s">
        <v>35</v>
      </c>
      <c r="C14" s="75">
        <v>11</v>
      </c>
      <c r="D14" s="89" t="s">
        <v>0</v>
      </c>
      <c r="E14" s="17" t="s">
        <v>36</v>
      </c>
      <c r="F14" s="72">
        <v>7</v>
      </c>
      <c r="G14" s="48"/>
      <c r="H14" s="14"/>
      <c r="I14" s="38"/>
    </row>
    <row r="15" spans="1:9" ht="12.75" customHeight="1" x14ac:dyDescent="0.2">
      <c r="A15" s="91"/>
      <c r="B15" s="17" t="s">
        <v>7</v>
      </c>
      <c r="C15" s="72"/>
      <c r="D15" s="89"/>
      <c r="E15" s="59" t="s">
        <v>33</v>
      </c>
      <c r="F15" s="71"/>
      <c r="G15" s="49"/>
      <c r="H15" s="14"/>
      <c r="I15" s="38"/>
    </row>
    <row r="16" spans="1:9" ht="12.75" customHeight="1" x14ac:dyDescent="0.2">
      <c r="A16" s="90">
        <v>44390</v>
      </c>
      <c r="B16" s="17" t="s">
        <v>7</v>
      </c>
      <c r="C16" s="71">
        <v>1</v>
      </c>
      <c r="D16" s="89" t="s">
        <v>0</v>
      </c>
      <c r="E16" s="74" t="s">
        <v>36</v>
      </c>
      <c r="F16" s="75">
        <v>12</v>
      </c>
      <c r="G16" s="48"/>
      <c r="H16" s="14"/>
      <c r="I16" s="36"/>
    </row>
    <row r="17" spans="1:9" ht="12.75" customHeight="1" x14ac:dyDescent="0.2">
      <c r="A17" s="91"/>
      <c r="B17" s="17" t="s">
        <v>35</v>
      </c>
      <c r="C17" s="71"/>
      <c r="D17" s="89"/>
      <c r="E17" s="59" t="s">
        <v>33</v>
      </c>
      <c r="F17" s="72"/>
      <c r="G17" s="48"/>
      <c r="H17" s="14"/>
      <c r="I17" s="18"/>
    </row>
    <row r="18" spans="1:9" ht="12.75" customHeight="1" x14ac:dyDescent="0.2">
      <c r="A18" s="90">
        <v>44392</v>
      </c>
      <c r="B18" s="17" t="s">
        <v>35</v>
      </c>
      <c r="C18" s="71">
        <v>5</v>
      </c>
      <c r="D18" s="89" t="s">
        <v>0</v>
      </c>
      <c r="E18" s="74" t="s">
        <v>7</v>
      </c>
      <c r="F18" s="75">
        <v>8</v>
      </c>
      <c r="G18" s="49"/>
      <c r="H18" s="14"/>
      <c r="I18" s="37"/>
    </row>
    <row r="19" spans="1:9" ht="12.75" customHeight="1" x14ac:dyDescent="0.2">
      <c r="A19" s="91"/>
      <c r="B19" s="17" t="s">
        <v>36</v>
      </c>
      <c r="C19" s="72"/>
      <c r="D19" s="89"/>
      <c r="E19" s="59" t="s">
        <v>33</v>
      </c>
      <c r="F19" s="71"/>
      <c r="G19" s="48"/>
      <c r="H19" s="14"/>
      <c r="I19" s="38"/>
    </row>
    <row r="20" spans="1:9" ht="12.75" customHeight="1" x14ac:dyDescent="0.2">
      <c r="A20" s="90">
        <v>44394</v>
      </c>
      <c r="B20" s="74" t="s">
        <v>36</v>
      </c>
      <c r="C20" s="75">
        <v>9</v>
      </c>
      <c r="D20" s="89" t="s">
        <v>0</v>
      </c>
      <c r="E20" s="17" t="s">
        <v>35</v>
      </c>
      <c r="F20" s="72">
        <v>6</v>
      </c>
      <c r="G20" s="48"/>
      <c r="H20" s="14"/>
      <c r="I20" s="38"/>
    </row>
    <row r="21" spans="1:9" ht="12.75" customHeight="1" x14ac:dyDescent="0.2">
      <c r="A21" s="91"/>
      <c r="B21" s="17" t="s">
        <v>7</v>
      </c>
      <c r="C21" s="72"/>
      <c r="D21" s="89"/>
      <c r="E21" s="59" t="s">
        <v>33</v>
      </c>
      <c r="F21" s="71"/>
      <c r="G21" s="49"/>
      <c r="H21" s="14"/>
      <c r="I21" s="38"/>
    </row>
    <row r="22" spans="1:9" ht="12.75" customHeight="1" x14ac:dyDescent="0.2">
      <c r="A22" s="5"/>
      <c r="B22" s="5"/>
      <c r="C22" s="5"/>
      <c r="D22" s="5"/>
      <c r="E22" s="5"/>
      <c r="F22" s="5"/>
      <c r="G22" s="5"/>
      <c r="H22" s="18"/>
      <c r="I22" s="38"/>
    </row>
    <row r="23" spans="1:9" ht="12.75" customHeight="1" x14ac:dyDescent="0.2">
      <c r="A23" s="104" t="s">
        <v>43</v>
      </c>
      <c r="B23" s="104"/>
      <c r="C23" s="104"/>
      <c r="D23" s="104"/>
      <c r="E23" s="104"/>
      <c r="F23" s="104"/>
      <c r="G23" s="104"/>
      <c r="H23" s="18"/>
    </row>
    <row r="24" spans="1:9" ht="12.75" customHeight="1" x14ac:dyDescent="0.2">
      <c r="A24" s="42">
        <v>44396</v>
      </c>
      <c r="B24" s="17" t="s">
        <v>51</v>
      </c>
      <c r="C24" s="72">
        <v>0</v>
      </c>
      <c r="D24" s="68" t="s">
        <v>0</v>
      </c>
      <c r="E24" s="74" t="s">
        <v>52</v>
      </c>
      <c r="F24" s="75">
        <v>17</v>
      </c>
      <c r="G24" s="15"/>
    </row>
    <row r="25" spans="1:9" ht="12.75" customHeight="1" x14ac:dyDescent="0.2">
      <c r="A25" s="3"/>
      <c r="B25" s="3"/>
      <c r="C25" s="3"/>
      <c r="D25" s="3"/>
      <c r="E25" s="3"/>
      <c r="F25" s="3"/>
      <c r="G25" s="3"/>
      <c r="H25" s="14"/>
    </row>
    <row r="26" spans="1:9" ht="12.75" customHeight="1" x14ac:dyDescent="0.2">
      <c r="A26" s="104" t="s">
        <v>9</v>
      </c>
      <c r="B26" s="104"/>
      <c r="C26" s="104"/>
      <c r="D26" s="104"/>
      <c r="E26" s="104"/>
      <c r="F26" s="104"/>
      <c r="G26" s="104"/>
      <c r="H26" s="14"/>
    </row>
    <row r="27" spans="1:9" ht="12.75" customHeight="1" x14ac:dyDescent="0.2">
      <c r="A27" s="42">
        <v>44398</v>
      </c>
      <c r="B27" s="17" t="s">
        <v>52</v>
      </c>
      <c r="C27" s="73">
        <v>9</v>
      </c>
      <c r="D27" s="46" t="s">
        <v>0</v>
      </c>
      <c r="E27" s="74" t="s">
        <v>53</v>
      </c>
      <c r="F27" s="77">
        <v>15</v>
      </c>
      <c r="G27" s="50"/>
      <c r="H27" s="14"/>
    </row>
    <row r="28" spans="1:9" ht="12.75" customHeight="1" x14ac:dyDescent="0.2">
      <c r="A28" s="6"/>
      <c r="B28" s="5"/>
      <c r="C28" s="7"/>
      <c r="D28" s="8"/>
      <c r="E28" s="5"/>
      <c r="F28" s="7"/>
      <c r="G28" s="9"/>
      <c r="H28" s="14"/>
      <c r="I28" s="18"/>
    </row>
    <row r="29" spans="1:9" ht="12.75" customHeight="1" x14ac:dyDescent="0.2">
      <c r="A29" s="105" t="s">
        <v>41</v>
      </c>
      <c r="B29" s="105"/>
      <c r="C29" s="105"/>
      <c r="D29" s="105"/>
      <c r="E29" s="105"/>
      <c r="F29" s="105"/>
      <c r="G29" s="105"/>
    </row>
    <row r="30" spans="1:9" ht="12.75" customHeight="1" x14ac:dyDescent="0.2">
      <c r="A30" s="105"/>
      <c r="B30" s="105"/>
      <c r="C30" s="105"/>
      <c r="D30" s="105"/>
      <c r="E30" s="105"/>
      <c r="F30" s="105"/>
      <c r="G30" s="105"/>
      <c r="H30" s="45"/>
      <c r="I30" s="18"/>
    </row>
    <row r="31" spans="1:9" ht="12.75" customHeight="1" x14ac:dyDescent="0.2">
      <c r="A31" s="7"/>
      <c r="B31" s="10"/>
      <c r="C31" s="7"/>
      <c r="D31" s="7"/>
      <c r="E31" s="10"/>
      <c r="F31" s="11"/>
      <c r="G31" s="18"/>
    </row>
    <row r="42" spans="1:9" ht="12.75" customHeight="1" x14ac:dyDescent="0.2">
      <c r="F42" s="69"/>
    </row>
    <row r="47" spans="1:9" ht="12.75" customHeight="1" x14ac:dyDescent="0.2">
      <c r="A47" s="7"/>
      <c r="B47" s="10"/>
      <c r="C47" s="7"/>
      <c r="D47" s="7"/>
      <c r="E47" s="10"/>
      <c r="F47" s="11"/>
      <c r="G47" s="18"/>
      <c r="I47" s="18"/>
    </row>
    <row r="48" spans="1:9" ht="12.75" customHeight="1" x14ac:dyDescent="0.2">
      <c r="A48" s="7"/>
      <c r="B48" s="10"/>
      <c r="C48" s="7"/>
      <c r="D48" s="7"/>
      <c r="E48" s="10"/>
      <c r="F48" s="11"/>
      <c r="G48" s="18"/>
      <c r="I48" s="18"/>
    </row>
    <row r="49" spans="1:9" ht="12.75" customHeight="1" x14ac:dyDescent="0.2">
      <c r="A49" s="7"/>
      <c r="B49" s="10"/>
      <c r="C49" s="7"/>
      <c r="D49" s="7"/>
      <c r="E49" s="10"/>
      <c r="F49" s="11"/>
      <c r="G49" s="18"/>
    </row>
    <row r="50" spans="1:9" ht="12.75" customHeight="1" x14ac:dyDescent="0.2">
      <c r="A50" s="7"/>
      <c r="B50" s="10"/>
      <c r="C50" s="7"/>
      <c r="D50" s="7"/>
      <c r="E50" s="10"/>
      <c r="F50" s="11"/>
      <c r="G50" s="18"/>
    </row>
    <row r="51" spans="1:9" ht="12.75" customHeight="1" thickBot="1" x14ac:dyDescent="0.25">
      <c r="A51" s="7"/>
      <c r="B51" s="10"/>
      <c r="C51" s="7"/>
      <c r="D51" s="7"/>
      <c r="E51" s="10"/>
      <c r="F51" s="11"/>
      <c r="G51" s="18"/>
      <c r="I51" s="18"/>
    </row>
    <row r="52" spans="1:9" ht="12.75" customHeight="1" thickTop="1" x14ac:dyDescent="0.2">
      <c r="A52" s="94" t="s">
        <v>45</v>
      </c>
      <c r="B52" s="95"/>
      <c r="C52" s="95"/>
      <c r="D52" s="95"/>
      <c r="E52" s="95"/>
      <c r="F52" s="95"/>
      <c r="G52" s="96"/>
    </row>
    <row r="53" spans="1:9" ht="12.75" customHeight="1" thickBot="1" x14ac:dyDescent="0.25">
      <c r="A53" s="97"/>
      <c r="B53" s="98"/>
      <c r="C53" s="98"/>
      <c r="D53" s="98"/>
      <c r="E53" s="98"/>
      <c r="F53" s="98"/>
      <c r="G53" s="99"/>
      <c r="I53" s="18"/>
    </row>
    <row r="54" spans="1:9" ht="12.75" customHeight="1" thickTop="1" x14ac:dyDescent="0.2">
      <c r="A54" s="88"/>
      <c r="B54" s="88"/>
      <c r="C54" s="88"/>
      <c r="D54" s="88"/>
      <c r="E54" s="88"/>
      <c r="F54" s="88"/>
      <c r="G54" s="88"/>
      <c r="H54" s="14"/>
      <c r="I54"/>
    </row>
    <row r="55" spans="1:9" ht="12.75" customHeight="1" x14ac:dyDescent="0.2">
      <c r="A55" s="100">
        <v>44376</v>
      </c>
      <c r="B55" s="100"/>
      <c r="C55" s="100"/>
      <c r="D55" s="3"/>
      <c r="E55" s="101" t="s">
        <v>24</v>
      </c>
      <c r="F55" s="101"/>
      <c r="G55" s="101"/>
      <c r="H55" s="14"/>
    </row>
  </sheetData>
  <sheetProtection selectLockedCells="1" selectUnlockedCells="1"/>
  <mergeCells count="27">
    <mergeCell ref="A55:C55"/>
    <mergeCell ref="E55:G55"/>
    <mergeCell ref="A7:B7"/>
    <mergeCell ref="D18:D19"/>
    <mergeCell ref="A26:G26"/>
    <mergeCell ref="A10:A11"/>
    <mergeCell ref="D10:D11"/>
    <mergeCell ref="D12:D13"/>
    <mergeCell ref="A14:A15"/>
    <mergeCell ref="A30:G30"/>
    <mergeCell ref="A12:A13"/>
    <mergeCell ref="A29:G29"/>
    <mergeCell ref="D14:D15"/>
    <mergeCell ref="A23:G23"/>
    <mergeCell ref="A18:A19"/>
    <mergeCell ref="A16:A17"/>
    <mergeCell ref="A1:G1"/>
    <mergeCell ref="A2:G2"/>
    <mergeCell ref="A4:G4"/>
    <mergeCell ref="E7:F7"/>
    <mergeCell ref="A54:G54"/>
    <mergeCell ref="D16:D17"/>
    <mergeCell ref="A20:A21"/>
    <mergeCell ref="D20:D21"/>
    <mergeCell ref="A3:G3"/>
    <mergeCell ref="A5:G5"/>
    <mergeCell ref="A52:G53"/>
  </mergeCells>
  <phoneticPr fontId="4" type="noConversion"/>
  <hyperlinks>
    <hyperlink ref="A5" r:id="rId1" xr:uid="{1C633CF9-F2E7-4040-9B07-ECEC290872D3}"/>
  </hyperlinks>
  <printOptions horizontalCentered="1"/>
  <pageMargins left="0.75" right="0.75" top="0.75" bottom="0.75"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K18"/>
  <sheetViews>
    <sheetView showGridLines="0" showRowColHeaders="0" zoomScaleNormal="100" workbookViewId="0">
      <selection sqref="A1:I1"/>
    </sheetView>
  </sheetViews>
  <sheetFormatPr defaultRowHeight="12.75" x14ac:dyDescent="0.2"/>
  <cols>
    <col min="1" max="1" width="10.28515625" customWidth="1"/>
    <col min="2" max="9" width="8.7109375" customWidth="1"/>
  </cols>
  <sheetData>
    <row r="1" spans="1:11" x14ac:dyDescent="0.2">
      <c r="A1" s="108" t="s">
        <v>32</v>
      </c>
      <c r="B1" s="108"/>
      <c r="C1" s="108"/>
      <c r="D1" s="108"/>
      <c r="E1" s="108"/>
      <c r="F1" s="108"/>
      <c r="G1" s="108"/>
      <c r="H1" s="108"/>
      <c r="I1" s="108"/>
    </row>
    <row r="2" spans="1:11" ht="6" customHeight="1" x14ac:dyDescent="0.2">
      <c r="A2" s="41"/>
      <c r="B2" s="41"/>
      <c r="C2" s="41"/>
      <c r="D2" s="41"/>
      <c r="E2" s="41"/>
      <c r="F2" s="41"/>
      <c r="G2" s="41"/>
      <c r="H2" s="41"/>
      <c r="I2" s="41"/>
    </row>
    <row r="3" spans="1:11" x14ac:dyDescent="0.2">
      <c r="G3" s="56" t="s">
        <v>12</v>
      </c>
      <c r="H3" s="66">
        <v>44395</v>
      </c>
      <c r="I3" s="57">
        <v>0.43055555555555558</v>
      </c>
    </row>
    <row r="4" spans="1:11" ht="6" customHeight="1" x14ac:dyDescent="0.2">
      <c r="A4" s="19"/>
      <c r="B4" s="19"/>
      <c r="C4" s="19"/>
      <c r="D4" s="19"/>
      <c r="E4" s="19"/>
      <c r="F4" s="19"/>
      <c r="G4" s="19"/>
      <c r="H4" s="19"/>
      <c r="I4" s="19"/>
    </row>
    <row r="5" spans="1:11" ht="12.75" customHeight="1" x14ac:dyDescent="0.2">
      <c r="A5" s="54" t="s">
        <v>30</v>
      </c>
      <c r="B5" s="67" t="s">
        <v>7</v>
      </c>
      <c r="C5" s="67" t="s">
        <v>37</v>
      </c>
      <c r="D5" s="13" t="s">
        <v>35</v>
      </c>
      <c r="E5" s="62"/>
      <c r="F5" s="63"/>
      <c r="G5" s="63"/>
      <c r="H5" s="63"/>
      <c r="I5" s="62"/>
    </row>
    <row r="6" spans="1:11" ht="17.850000000000001" customHeight="1" x14ac:dyDescent="0.2">
      <c r="A6" s="53" t="s">
        <v>16</v>
      </c>
      <c r="B6" s="25" t="s">
        <v>47</v>
      </c>
      <c r="C6" s="25" t="s">
        <v>49</v>
      </c>
      <c r="D6" s="25" t="s">
        <v>50</v>
      </c>
      <c r="E6" s="64"/>
      <c r="F6" s="64"/>
      <c r="G6" s="64"/>
      <c r="H6" s="64"/>
      <c r="I6" s="64"/>
    </row>
    <row r="7" spans="1:11" ht="25.5" customHeight="1" x14ac:dyDescent="0.2">
      <c r="A7" s="24" t="s">
        <v>17</v>
      </c>
      <c r="B7" s="21">
        <v>27</v>
      </c>
      <c r="C7" s="21">
        <v>26</v>
      </c>
      <c r="D7" s="21">
        <v>28</v>
      </c>
      <c r="E7" s="62"/>
      <c r="F7" s="62"/>
      <c r="G7" s="62"/>
      <c r="H7" s="62"/>
      <c r="I7" s="62"/>
      <c r="K7" s="65"/>
    </row>
    <row r="8" spans="1:11" ht="25.5" customHeight="1" x14ac:dyDescent="0.2">
      <c r="A8" s="30" t="s">
        <v>25</v>
      </c>
      <c r="B8" s="21">
        <v>24</v>
      </c>
      <c r="C8" s="21">
        <v>24</v>
      </c>
      <c r="D8" s="21">
        <v>24</v>
      </c>
      <c r="E8" s="62"/>
      <c r="F8" s="62"/>
      <c r="G8" s="62"/>
      <c r="H8" s="62"/>
      <c r="I8" s="62"/>
    </row>
    <row r="9" spans="1:11" ht="38.25" customHeight="1" x14ac:dyDescent="0.2">
      <c r="A9" s="30" t="s">
        <v>26</v>
      </c>
      <c r="B9" s="21">
        <f t="shared" ref="B9:I9" si="0">B7/B8</f>
        <v>1.125</v>
      </c>
      <c r="C9" s="21">
        <f t="shared" si="0"/>
        <v>1.0833333333333333</v>
      </c>
      <c r="D9" s="21">
        <f t="shared" si="0"/>
        <v>1.1666666666666667</v>
      </c>
      <c r="E9" s="62" t="e">
        <f t="shared" ref="E9" si="1">E7/E8</f>
        <v>#DIV/0!</v>
      </c>
      <c r="F9" s="62" t="e">
        <f t="shared" si="0"/>
        <v>#DIV/0!</v>
      </c>
      <c r="G9" s="62" t="e">
        <f>G7/G8</f>
        <v>#DIV/0!</v>
      </c>
      <c r="H9" s="62" t="e">
        <f t="shared" si="0"/>
        <v>#DIV/0!</v>
      </c>
      <c r="I9" s="62" t="e">
        <f t="shared" si="0"/>
        <v>#DIV/0!</v>
      </c>
    </row>
    <row r="11" spans="1:11" x14ac:dyDescent="0.2">
      <c r="A11" s="109" t="s">
        <v>48</v>
      </c>
      <c r="B11" s="110"/>
      <c r="C11" s="110"/>
      <c r="D11" s="110"/>
      <c r="E11" s="110"/>
      <c r="F11" s="110"/>
      <c r="G11" s="110"/>
      <c r="H11" s="110"/>
      <c r="I11" s="110"/>
    </row>
    <row r="12" spans="1:11" x14ac:dyDescent="0.2">
      <c r="A12" s="110"/>
      <c r="B12" s="110"/>
      <c r="C12" s="110"/>
      <c r="D12" s="110"/>
      <c r="E12" s="110"/>
      <c r="F12" s="110"/>
      <c r="G12" s="110"/>
      <c r="H12" s="110"/>
      <c r="I12" s="110"/>
    </row>
    <row r="13" spans="1:11" x14ac:dyDescent="0.2">
      <c r="A13" s="110"/>
      <c r="B13" s="110"/>
      <c r="C13" s="110"/>
      <c r="D13" s="110"/>
      <c r="E13" s="110"/>
      <c r="F13" s="110"/>
      <c r="G13" s="110"/>
      <c r="H13" s="110"/>
      <c r="I13" s="110"/>
    </row>
    <row r="14" spans="1:11" x14ac:dyDescent="0.2">
      <c r="A14" s="110"/>
      <c r="B14" s="110"/>
      <c r="C14" s="110"/>
      <c r="D14" s="110"/>
      <c r="E14" s="110"/>
      <c r="F14" s="110"/>
      <c r="G14" s="110"/>
      <c r="H14" s="110"/>
      <c r="I14" s="110"/>
    </row>
    <row r="15" spans="1:11" x14ac:dyDescent="0.2">
      <c r="A15" s="110"/>
      <c r="B15" s="110"/>
      <c r="C15" s="110"/>
      <c r="D15" s="110"/>
      <c r="E15" s="110"/>
      <c r="F15" s="110"/>
      <c r="G15" s="110"/>
      <c r="H15" s="110"/>
      <c r="I15" s="110"/>
    </row>
    <row r="18" spans="9:9" x14ac:dyDescent="0.2">
      <c r="I18" s="55"/>
    </row>
  </sheetData>
  <mergeCells count="2">
    <mergeCell ref="A1:I1"/>
    <mergeCell ref="A11:I15"/>
  </mergeCells>
  <printOptions horizontalCentered="1"/>
  <pageMargins left="0.7" right="0.7" top="0.75" bottom="0.75" header="0.3" footer="0.3"/>
  <pageSetup orientation="portrait" horizontalDpi="0" verticalDpi="0" r:id="rId1"/>
  <ignoredErrors>
    <ignoredError sqref="G9:I9 B9:E9 F9"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4"/>
  <sheetViews>
    <sheetView showGridLines="0" showRowColHeaders="0" workbookViewId="0">
      <selection sqref="A1:L1"/>
    </sheetView>
  </sheetViews>
  <sheetFormatPr defaultRowHeight="12.75" x14ac:dyDescent="0.2"/>
  <cols>
    <col min="1" max="1" width="10.140625" bestFit="1" customWidth="1"/>
    <col min="2" max="4" width="3.28515625" customWidth="1"/>
    <col min="5" max="5" width="4.7109375" customWidth="1"/>
    <col min="6" max="8" width="3.28515625" customWidth="1"/>
    <col min="9" max="9" width="4.7109375" customWidth="1"/>
    <col min="10" max="12" width="3.28515625" customWidth="1"/>
    <col min="13" max="13" width="4.7109375" customWidth="1"/>
    <col min="14" max="16" width="3.28515625" customWidth="1"/>
    <col min="17" max="17" width="4.7109375" customWidth="1"/>
    <col min="18" max="20" width="3.28515625" customWidth="1"/>
  </cols>
  <sheetData>
    <row r="1" spans="1:20" x14ac:dyDescent="0.2">
      <c r="A1" s="108" t="s">
        <v>31</v>
      </c>
      <c r="B1" s="108"/>
      <c r="C1" s="108"/>
      <c r="D1" s="108"/>
      <c r="E1" s="108"/>
      <c r="F1" s="108"/>
      <c r="G1" s="108"/>
      <c r="H1" s="108"/>
      <c r="I1" s="108"/>
      <c r="J1" s="108"/>
      <c r="K1" s="108"/>
      <c r="L1" s="108"/>
      <c r="M1" s="58"/>
      <c r="N1" s="58"/>
      <c r="O1" s="58"/>
      <c r="P1" s="58"/>
      <c r="Q1" s="58"/>
      <c r="R1" s="58"/>
      <c r="S1" s="58"/>
      <c r="T1" s="58"/>
    </row>
    <row r="3" spans="1:20" x14ac:dyDescent="0.2">
      <c r="A3" s="61"/>
      <c r="B3" s="112" t="s">
        <v>7</v>
      </c>
      <c r="C3" s="113"/>
      <c r="D3" s="113"/>
      <c r="F3" s="112" t="s">
        <v>37</v>
      </c>
      <c r="G3" s="113"/>
      <c r="H3" s="113"/>
      <c r="J3" s="112" t="s">
        <v>35</v>
      </c>
      <c r="K3" s="113"/>
      <c r="L3" s="113"/>
      <c r="N3" s="111"/>
      <c r="O3" s="111"/>
      <c r="P3" s="111"/>
      <c r="Q3" s="55"/>
      <c r="R3" s="111"/>
      <c r="S3" s="111"/>
      <c r="T3" s="111"/>
    </row>
    <row r="4" spans="1:20" x14ac:dyDescent="0.2">
      <c r="A4" s="43" t="s">
        <v>10</v>
      </c>
      <c r="B4" s="21" t="s">
        <v>18</v>
      </c>
      <c r="C4" s="21" t="s">
        <v>19</v>
      </c>
      <c r="D4" s="43" t="s">
        <v>20</v>
      </c>
      <c r="F4" s="21" t="s">
        <v>18</v>
      </c>
      <c r="G4" s="21" t="s">
        <v>19</v>
      </c>
      <c r="H4" s="43" t="s">
        <v>20</v>
      </c>
      <c r="J4" s="21" t="s">
        <v>18</v>
      </c>
      <c r="K4" s="21" t="s">
        <v>19</v>
      </c>
      <c r="L4" s="43" t="s">
        <v>20</v>
      </c>
    </row>
    <row r="5" spans="1:20" x14ac:dyDescent="0.2">
      <c r="A5" s="60">
        <v>44383</v>
      </c>
      <c r="B5" s="21">
        <v>1</v>
      </c>
      <c r="C5" s="21">
        <v>0</v>
      </c>
      <c r="D5" s="43">
        <v>7</v>
      </c>
      <c r="F5" s="21">
        <v>0</v>
      </c>
      <c r="G5" s="21">
        <v>1</v>
      </c>
      <c r="H5" s="43">
        <v>8</v>
      </c>
      <c r="J5" s="21">
        <v>0</v>
      </c>
      <c r="K5" s="21">
        <v>0</v>
      </c>
      <c r="L5" s="43">
        <v>0</v>
      </c>
    </row>
    <row r="6" spans="1:20" x14ac:dyDescent="0.2">
      <c r="A6" s="60">
        <v>44385</v>
      </c>
      <c r="B6" s="21">
        <v>1</v>
      </c>
      <c r="C6" s="21">
        <v>0</v>
      </c>
      <c r="D6" s="43">
        <v>3</v>
      </c>
      <c r="F6" s="21">
        <v>0</v>
      </c>
      <c r="G6" s="21">
        <v>0</v>
      </c>
      <c r="H6" s="43">
        <v>0</v>
      </c>
      <c r="J6" s="21">
        <v>0</v>
      </c>
      <c r="K6" s="21">
        <v>1</v>
      </c>
      <c r="L6" s="43">
        <v>4</v>
      </c>
    </row>
    <row r="7" spans="1:20" x14ac:dyDescent="0.2">
      <c r="A7" s="60">
        <v>44387</v>
      </c>
      <c r="B7" s="21">
        <v>0</v>
      </c>
      <c r="C7" s="21">
        <v>0</v>
      </c>
      <c r="D7" s="43">
        <v>0</v>
      </c>
      <c r="F7" s="21">
        <v>0</v>
      </c>
      <c r="G7" s="21">
        <v>1</v>
      </c>
      <c r="H7" s="43">
        <v>11</v>
      </c>
      <c r="J7" s="21">
        <v>1</v>
      </c>
      <c r="K7" s="21">
        <v>0</v>
      </c>
      <c r="L7" s="43">
        <v>7</v>
      </c>
    </row>
    <row r="8" spans="1:20" x14ac:dyDescent="0.2">
      <c r="A8" s="60">
        <v>44390</v>
      </c>
      <c r="B8" s="21">
        <v>0</v>
      </c>
      <c r="C8" s="21">
        <v>1</v>
      </c>
      <c r="D8" s="43">
        <v>12</v>
      </c>
      <c r="F8" s="21">
        <v>1</v>
      </c>
      <c r="G8" s="21">
        <v>0</v>
      </c>
      <c r="H8" s="43">
        <v>1</v>
      </c>
      <c r="J8" s="21">
        <v>0</v>
      </c>
      <c r="K8" s="21">
        <v>0</v>
      </c>
      <c r="L8" s="43">
        <v>0</v>
      </c>
    </row>
    <row r="9" spans="1:20" x14ac:dyDescent="0.2">
      <c r="A9" s="60">
        <v>44392</v>
      </c>
      <c r="B9" s="21">
        <v>1</v>
      </c>
      <c r="C9" s="21">
        <v>0</v>
      </c>
      <c r="D9" s="43">
        <v>5</v>
      </c>
      <c r="F9" s="21">
        <v>0</v>
      </c>
      <c r="G9" s="21">
        <v>0</v>
      </c>
      <c r="H9" s="43">
        <v>0</v>
      </c>
      <c r="J9" s="21">
        <v>0</v>
      </c>
      <c r="K9" s="21">
        <v>1</v>
      </c>
      <c r="L9" s="43">
        <v>8</v>
      </c>
    </row>
    <row r="10" spans="1:20" x14ac:dyDescent="0.2">
      <c r="A10" s="60">
        <v>44394</v>
      </c>
      <c r="B10" s="21">
        <v>0</v>
      </c>
      <c r="C10" s="21">
        <v>0</v>
      </c>
      <c r="D10" s="43">
        <v>0</v>
      </c>
      <c r="F10" s="21">
        <v>1</v>
      </c>
      <c r="G10" s="21">
        <v>0</v>
      </c>
      <c r="H10" s="43">
        <v>6</v>
      </c>
      <c r="J10" s="21">
        <v>0</v>
      </c>
      <c r="K10" s="21">
        <v>1</v>
      </c>
      <c r="L10" s="43">
        <v>9</v>
      </c>
    </row>
    <row r="11" spans="1:20" s="33" customFormat="1" x14ac:dyDescent="0.2">
      <c r="A11" s="44" t="s">
        <v>27</v>
      </c>
      <c r="B11" s="47">
        <f>SUM(B5:B10)</f>
        <v>3</v>
      </c>
      <c r="C11" s="47">
        <f>SUM(C5:C10)</f>
        <v>1</v>
      </c>
      <c r="D11" s="44">
        <f>SUM(D5:D10)</f>
        <v>27</v>
      </c>
      <c r="F11" s="47">
        <f>SUM(F5:F10)</f>
        <v>2</v>
      </c>
      <c r="G11" s="47">
        <f>SUM(G5:G10)</f>
        <v>2</v>
      </c>
      <c r="H11" s="44">
        <f>SUM(H5:H10)</f>
        <v>26</v>
      </c>
      <c r="J11" s="47">
        <f>SUM(J5:J10)</f>
        <v>1</v>
      </c>
      <c r="K11" s="47">
        <f>SUM(K5:K10)</f>
        <v>3</v>
      </c>
      <c r="L11" s="44">
        <f>SUM(L5:L10)</f>
        <v>28</v>
      </c>
    </row>
    <row r="13" spans="1:20" x14ac:dyDescent="0.2">
      <c r="B13" s="111"/>
      <c r="C13" s="111"/>
      <c r="D13" s="111"/>
      <c r="F13" s="111"/>
      <c r="G13" s="111"/>
      <c r="H13" s="111"/>
      <c r="J13" s="111"/>
      <c r="K13" s="111"/>
      <c r="L13" s="111"/>
      <c r="N13" s="111"/>
      <c r="O13" s="111"/>
      <c r="P13" s="111"/>
      <c r="R13" s="111"/>
      <c r="S13" s="111"/>
      <c r="T13" s="111"/>
    </row>
    <row r="14" spans="1:20" x14ac:dyDescent="0.2">
      <c r="A14" s="55"/>
      <c r="B14" s="55"/>
      <c r="C14" s="55"/>
      <c r="D14" s="55"/>
      <c r="E14" s="55"/>
      <c r="F14" s="55"/>
      <c r="G14" s="55"/>
      <c r="H14" s="55"/>
      <c r="I14" s="55"/>
      <c r="J14" s="55"/>
      <c r="K14" s="55"/>
      <c r="L14" s="55"/>
      <c r="M14" s="55"/>
      <c r="N14" s="55"/>
      <c r="O14" s="55"/>
      <c r="P14" s="55"/>
      <c r="Q14" s="55"/>
      <c r="R14" s="55"/>
      <c r="S14" s="55"/>
      <c r="T14" s="55"/>
    </row>
  </sheetData>
  <mergeCells count="11">
    <mergeCell ref="A1:L1"/>
    <mergeCell ref="R13:T13"/>
    <mergeCell ref="N13:P13"/>
    <mergeCell ref="J13:L13"/>
    <mergeCell ref="F13:H13"/>
    <mergeCell ref="B13:D13"/>
    <mergeCell ref="B3:D3"/>
    <mergeCell ref="F3:H3"/>
    <mergeCell ref="J3:L3"/>
    <mergeCell ref="N3:P3"/>
    <mergeCell ref="R3:T3"/>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T23"/>
  <sheetViews>
    <sheetView showGridLines="0" showRowColHeaders="0" zoomScale="115" zoomScaleNormal="115" workbookViewId="0">
      <selection sqref="A1:T1"/>
    </sheetView>
  </sheetViews>
  <sheetFormatPr defaultRowHeight="12.75" x14ac:dyDescent="0.2"/>
  <cols>
    <col min="1" max="1" width="4.85546875" style="20" customWidth="1"/>
    <col min="2" max="5" width="3.7109375" customWidth="1"/>
    <col min="6" max="6" width="1.7109375" customWidth="1"/>
    <col min="7" max="10" width="3.7109375" customWidth="1"/>
    <col min="11" max="11" width="1.7109375" customWidth="1"/>
    <col min="12" max="15" width="3.7109375" customWidth="1"/>
    <col min="16" max="16" width="1.7109375" customWidth="1"/>
    <col min="17" max="20" width="3.7109375" customWidth="1"/>
  </cols>
  <sheetData>
    <row r="1" spans="1:20" s="23" customFormat="1" x14ac:dyDescent="0.2">
      <c r="A1" s="114" t="s">
        <v>23</v>
      </c>
      <c r="B1" s="114"/>
      <c r="C1" s="114"/>
      <c r="D1" s="114"/>
      <c r="E1" s="114"/>
      <c r="F1" s="114"/>
      <c r="G1" s="114"/>
      <c r="H1" s="114"/>
      <c r="I1" s="114"/>
      <c r="J1" s="114"/>
      <c r="K1" s="114"/>
      <c r="L1" s="114"/>
      <c r="M1" s="114"/>
      <c r="N1" s="114"/>
      <c r="O1" s="114"/>
      <c r="P1" s="114"/>
      <c r="Q1" s="114"/>
      <c r="R1" s="114"/>
      <c r="S1" s="114"/>
      <c r="T1" s="114"/>
    </row>
    <row r="3" spans="1:20" x14ac:dyDescent="0.2">
      <c r="B3" t="s">
        <v>6</v>
      </c>
      <c r="G3" t="s">
        <v>7</v>
      </c>
      <c r="L3" t="s">
        <v>3</v>
      </c>
      <c r="Q3" s="29" t="s">
        <v>22</v>
      </c>
      <c r="R3" s="26"/>
      <c r="S3" s="26"/>
      <c r="T3" s="26"/>
    </row>
    <row r="4" spans="1:20" x14ac:dyDescent="0.2">
      <c r="A4" s="22" t="s">
        <v>10</v>
      </c>
      <c r="B4" s="21" t="s">
        <v>18</v>
      </c>
      <c r="C4" s="21" t="s">
        <v>19</v>
      </c>
      <c r="D4" s="21" t="s">
        <v>20</v>
      </c>
      <c r="E4" s="21" t="s">
        <v>15</v>
      </c>
      <c r="G4" s="21" t="s">
        <v>18</v>
      </c>
      <c r="H4" s="21" t="s">
        <v>19</v>
      </c>
      <c r="I4" s="21" t="s">
        <v>20</v>
      </c>
      <c r="J4" s="21" t="s">
        <v>15</v>
      </c>
      <c r="L4" s="21" t="s">
        <v>18</v>
      </c>
      <c r="M4" s="21" t="s">
        <v>19</v>
      </c>
      <c r="N4" s="21" t="s">
        <v>20</v>
      </c>
      <c r="O4" s="21" t="s">
        <v>15</v>
      </c>
      <c r="Q4" s="28" t="s">
        <v>18</v>
      </c>
      <c r="R4" s="28" t="s">
        <v>19</v>
      </c>
      <c r="S4" s="28" t="s">
        <v>20</v>
      </c>
      <c r="T4" s="28" t="s">
        <v>15</v>
      </c>
    </row>
    <row r="5" spans="1:20" x14ac:dyDescent="0.2">
      <c r="A5" s="27">
        <v>42192</v>
      </c>
      <c r="B5" s="21">
        <v>1</v>
      </c>
      <c r="C5" s="21">
        <v>0</v>
      </c>
      <c r="D5" s="21">
        <v>0</v>
      </c>
      <c r="E5" s="21">
        <v>5</v>
      </c>
      <c r="G5" s="21">
        <v>0</v>
      </c>
      <c r="H5" s="21">
        <v>1</v>
      </c>
      <c r="I5" s="21">
        <v>6</v>
      </c>
      <c r="J5" s="21">
        <v>5</v>
      </c>
      <c r="L5" s="35">
        <f>-U5</f>
        <v>0</v>
      </c>
      <c r="M5" s="35">
        <v>0</v>
      </c>
      <c r="N5" s="35">
        <v>0</v>
      </c>
      <c r="O5" s="35">
        <v>0</v>
      </c>
      <c r="Q5" s="28"/>
      <c r="R5" s="28"/>
      <c r="S5" s="28"/>
      <c r="T5" s="28"/>
    </row>
    <row r="6" spans="1:20" x14ac:dyDescent="0.2">
      <c r="A6" s="27">
        <v>42194</v>
      </c>
      <c r="B6" s="21">
        <v>1</v>
      </c>
      <c r="C6" s="21">
        <v>0</v>
      </c>
      <c r="D6" s="21">
        <v>3</v>
      </c>
      <c r="E6" s="21">
        <v>7</v>
      </c>
      <c r="G6" s="21">
        <v>0</v>
      </c>
      <c r="H6" s="21">
        <v>1</v>
      </c>
      <c r="I6" s="21">
        <v>6</v>
      </c>
      <c r="J6" s="21">
        <v>7</v>
      </c>
      <c r="L6" s="21">
        <v>0</v>
      </c>
      <c r="M6" s="21">
        <v>1</v>
      </c>
      <c r="N6" s="21">
        <v>11</v>
      </c>
      <c r="O6" s="21">
        <v>6</v>
      </c>
      <c r="Q6" s="28"/>
      <c r="R6" s="28"/>
      <c r="S6" s="28"/>
      <c r="T6" s="28"/>
    </row>
    <row r="7" spans="1:20" x14ac:dyDescent="0.2">
      <c r="A7" s="27">
        <v>42196</v>
      </c>
      <c r="B7" s="21">
        <v>1</v>
      </c>
      <c r="C7" s="21">
        <v>0</v>
      </c>
      <c r="D7" s="21">
        <v>0</v>
      </c>
      <c r="E7" s="21">
        <v>6</v>
      </c>
      <c r="G7" s="35">
        <f>-P7</f>
        <v>0</v>
      </c>
      <c r="H7" s="35">
        <v>0</v>
      </c>
      <c r="I7" s="35">
        <v>0</v>
      </c>
      <c r="J7" s="35">
        <v>0</v>
      </c>
      <c r="L7" s="21">
        <v>0</v>
      </c>
      <c r="M7" s="21">
        <v>1</v>
      </c>
      <c r="N7" s="21">
        <v>12</v>
      </c>
      <c r="O7" s="21">
        <v>6</v>
      </c>
      <c r="Q7" s="28"/>
      <c r="R7" s="28"/>
      <c r="S7" s="28"/>
      <c r="T7" s="28"/>
    </row>
    <row r="8" spans="1:20" x14ac:dyDescent="0.2">
      <c r="A8" s="27">
        <v>42199</v>
      </c>
      <c r="B8" s="21">
        <v>1</v>
      </c>
      <c r="C8" s="21">
        <v>0</v>
      </c>
      <c r="D8" s="21">
        <v>4</v>
      </c>
      <c r="E8" s="21">
        <v>6</v>
      </c>
      <c r="G8" s="21">
        <v>1</v>
      </c>
      <c r="H8" s="21">
        <v>0</v>
      </c>
      <c r="I8" s="21">
        <v>7</v>
      </c>
      <c r="J8" s="21">
        <v>6</v>
      </c>
      <c r="L8" s="21">
        <v>0</v>
      </c>
      <c r="M8" s="21">
        <v>1</v>
      </c>
      <c r="N8" s="21">
        <v>9</v>
      </c>
      <c r="O8" s="21">
        <v>5</v>
      </c>
      <c r="Q8" s="28"/>
      <c r="R8" s="28"/>
      <c r="S8" s="28"/>
      <c r="T8" s="28"/>
    </row>
    <row r="9" spans="1:20" x14ac:dyDescent="0.2">
      <c r="A9" s="27">
        <v>42201</v>
      </c>
      <c r="B9" s="21">
        <v>1</v>
      </c>
      <c r="C9" s="21">
        <v>0</v>
      </c>
      <c r="D9" s="21">
        <v>2</v>
      </c>
      <c r="E9" s="21">
        <v>6</v>
      </c>
      <c r="G9" s="21">
        <v>1</v>
      </c>
      <c r="H9" s="21">
        <v>0</v>
      </c>
      <c r="I9" s="21">
        <v>4</v>
      </c>
      <c r="J9" s="21">
        <v>6</v>
      </c>
      <c r="L9" s="21">
        <v>0</v>
      </c>
      <c r="M9" s="21">
        <v>1</v>
      </c>
      <c r="N9" s="21">
        <v>16</v>
      </c>
      <c r="O9" s="21">
        <v>4</v>
      </c>
      <c r="Q9" s="28"/>
      <c r="R9" s="28"/>
      <c r="S9" s="28"/>
      <c r="T9" s="28"/>
    </row>
    <row r="10" spans="1:20" x14ac:dyDescent="0.2">
      <c r="A10" s="27">
        <v>42203</v>
      </c>
      <c r="B10" s="35">
        <f>-K10</f>
        <v>0</v>
      </c>
      <c r="C10" s="35">
        <v>0</v>
      </c>
      <c r="D10" s="35">
        <v>0</v>
      </c>
      <c r="E10" s="35">
        <v>0</v>
      </c>
      <c r="G10" s="21">
        <v>1</v>
      </c>
      <c r="H10" s="21">
        <v>0</v>
      </c>
      <c r="I10" s="21">
        <v>1</v>
      </c>
      <c r="J10" s="21">
        <v>5</v>
      </c>
      <c r="L10" s="21">
        <v>0</v>
      </c>
      <c r="M10" s="21">
        <v>1</v>
      </c>
      <c r="N10" s="21">
        <v>18</v>
      </c>
      <c r="O10" s="21">
        <v>5</v>
      </c>
      <c r="Q10" s="28"/>
      <c r="R10" s="28"/>
      <c r="S10" s="28"/>
      <c r="T10" s="28"/>
    </row>
    <row r="11" spans="1:20" x14ac:dyDescent="0.2">
      <c r="A11" s="27">
        <v>42206</v>
      </c>
      <c r="B11" s="21">
        <v>1</v>
      </c>
      <c r="C11" s="21">
        <v>0</v>
      </c>
      <c r="D11" s="21">
        <v>0</v>
      </c>
      <c r="E11" s="21">
        <v>5</v>
      </c>
      <c r="G11" s="21">
        <v>1</v>
      </c>
      <c r="H11" s="21">
        <v>0</v>
      </c>
      <c r="I11" s="21">
        <v>6</v>
      </c>
      <c r="J11" s="21">
        <v>6</v>
      </c>
      <c r="L11" s="21">
        <v>0</v>
      </c>
      <c r="M11" s="21">
        <v>1</v>
      </c>
      <c r="N11" s="21">
        <v>23</v>
      </c>
      <c r="O11" s="21">
        <v>4</v>
      </c>
      <c r="Q11" s="28"/>
      <c r="R11" s="28"/>
      <c r="S11" s="28"/>
      <c r="T11" s="28"/>
    </row>
    <row r="12" spans="1:20" x14ac:dyDescent="0.2">
      <c r="A12" s="31" t="s">
        <v>21</v>
      </c>
      <c r="B12" s="32">
        <f>SUM(B5:B11)</f>
        <v>6</v>
      </c>
      <c r="C12" s="32">
        <f>SUM(C5:C11)</f>
        <v>0</v>
      </c>
      <c r="D12" s="32">
        <f>SUM(D5:D11)</f>
        <v>9</v>
      </c>
      <c r="E12" s="32">
        <f>SUM(E5:E11)</f>
        <v>35</v>
      </c>
      <c r="F12" s="33"/>
      <c r="G12" s="32">
        <f>SUM(G5:G11)</f>
        <v>4</v>
      </c>
      <c r="H12" s="32">
        <f>SUM(H5:H11)</f>
        <v>2</v>
      </c>
      <c r="I12" s="32">
        <f>SUM(I5:I11)</f>
        <v>30</v>
      </c>
      <c r="J12" s="32">
        <f>SUM(J5:J11)</f>
        <v>35</v>
      </c>
      <c r="K12" s="33"/>
      <c r="L12" s="32">
        <f>SUM(L5:L11)</f>
        <v>0</v>
      </c>
      <c r="M12" s="32">
        <f>SUM(M5:M11)</f>
        <v>6</v>
      </c>
      <c r="N12" s="32">
        <f>SUM(N5:N11)</f>
        <v>89</v>
      </c>
      <c r="O12" s="32">
        <f>SUM(O5:O11)</f>
        <v>30</v>
      </c>
      <c r="P12" s="33"/>
      <c r="Q12" s="32">
        <f>SUM(Q5:Q11)</f>
        <v>0</v>
      </c>
      <c r="R12" s="32">
        <f>SUM(R5:R11)</f>
        <v>0</v>
      </c>
      <c r="S12" s="32">
        <f>SUM(S5:S11)</f>
        <v>0</v>
      </c>
      <c r="T12" s="32">
        <f>SUM(T5:T11)</f>
        <v>0</v>
      </c>
    </row>
    <row r="14" spans="1:20" x14ac:dyDescent="0.2">
      <c r="B14" t="s">
        <v>11</v>
      </c>
      <c r="G14" t="s">
        <v>13</v>
      </c>
      <c r="L14" t="s">
        <v>8</v>
      </c>
      <c r="Q14" t="s">
        <v>2</v>
      </c>
    </row>
    <row r="15" spans="1:20" x14ac:dyDescent="0.2">
      <c r="A15" s="22" t="s">
        <v>10</v>
      </c>
      <c r="B15" s="21" t="s">
        <v>18</v>
      </c>
      <c r="C15" s="21" t="s">
        <v>19</v>
      </c>
      <c r="D15" s="21" t="s">
        <v>20</v>
      </c>
      <c r="E15" s="21" t="s">
        <v>15</v>
      </c>
      <c r="G15" s="21" t="s">
        <v>18</v>
      </c>
      <c r="H15" s="21" t="s">
        <v>19</v>
      </c>
      <c r="I15" s="21" t="s">
        <v>20</v>
      </c>
      <c r="J15" s="21" t="s">
        <v>15</v>
      </c>
      <c r="L15" s="21" t="s">
        <v>18</v>
      </c>
      <c r="M15" s="21" t="s">
        <v>19</v>
      </c>
      <c r="N15" s="21" t="s">
        <v>20</v>
      </c>
      <c r="O15" s="21" t="s">
        <v>15</v>
      </c>
      <c r="Q15" s="21" t="s">
        <v>18</v>
      </c>
      <c r="R15" s="21" t="s">
        <v>19</v>
      </c>
      <c r="S15" s="21" t="s">
        <v>20</v>
      </c>
      <c r="T15" s="21" t="s">
        <v>15</v>
      </c>
    </row>
    <row r="16" spans="1:20" x14ac:dyDescent="0.2">
      <c r="A16" s="27">
        <v>42192</v>
      </c>
      <c r="B16" s="21">
        <v>0</v>
      </c>
      <c r="C16" s="21">
        <v>1</v>
      </c>
      <c r="D16" s="21">
        <v>4</v>
      </c>
      <c r="E16" s="21">
        <v>5</v>
      </c>
      <c r="G16" s="21">
        <v>1</v>
      </c>
      <c r="H16" s="21">
        <v>0</v>
      </c>
      <c r="I16" s="21">
        <v>3</v>
      </c>
      <c r="J16" s="21">
        <v>6</v>
      </c>
      <c r="L16" s="21">
        <v>0</v>
      </c>
      <c r="M16" s="21">
        <v>1</v>
      </c>
      <c r="N16" s="21">
        <v>12</v>
      </c>
      <c r="O16" s="21">
        <v>4</v>
      </c>
      <c r="Q16" s="21">
        <v>1</v>
      </c>
      <c r="R16" s="21">
        <v>0</v>
      </c>
      <c r="S16" s="21">
        <v>1</v>
      </c>
      <c r="T16" s="21">
        <v>6</v>
      </c>
    </row>
    <row r="17" spans="1:20" x14ac:dyDescent="0.2">
      <c r="A17" s="27">
        <v>42194</v>
      </c>
      <c r="B17" s="35">
        <f>-K17</f>
        <v>0</v>
      </c>
      <c r="C17" s="35">
        <v>0</v>
      </c>
      <c r="D17" s="35">
        <v>0</v>
      </c>
      <c r="E17" s="35">
        <v>0</v>
      </c>
      <c r="G17" s="21">
        <v>0</v>
      </c>
      <c r="H17" s="21">
        <v>1</v>
      </c>
      <c r="I17" s="21">
        <v>4</v>
      </c>
      <c r="J17" s="21">
        <v>5</v>
      </c>
      <c r="L17" s="21">
        <v>1</v>
      </c>
      <c r="M17" s="21">
        <v>0</v>
      </c>
      <c r="N17" s="21">
        <v>3</v>
      </c>
      <c r="O17" s="21">
        <v>4</v>
      </c>
      <c r="Q17" s="21">
        <v>1</v>
      </c>
      <c r="R17" s="21">
        <v>0</v>
      </c>
      <c r="S17" s="21">
        <v>3</v>
      </c>
      <c r="T17" s="21">
        <v>6</v>
      </c>
    </row>
    <row r="18" spans="1:20" x14ac:dyDescent="0.2">
      <c r="A18" s="27">
        <v>42196</v>
      </c>
      <c r="B18" s="21">
        <v>0</v>
      </c>
      <c r="C18" s="21">
        <v>1</v>
      </c>
      <c r="D18" s="21">
        <v>15</v>
      </c>
      <c r="E18" s="21">
        <v>5</v>
      </c>
      <c r="G18" s="21">
        <v>0</v>
      </c>
      <c r="H18" s="21">
        <v>1</v>
      </c>
      <c r="I18" s="21">
        <v>1</v>
      </c>
      <c r="J18" s="21">
        <v>5</v>
      </c>
      <c r="L18" s="21">
        <v>1</v>
      </c>
      <c r="M18" s="21">
        <v>0</v>
      </c>
      <c r="N18" s="21">
        <v>4</v>
      </c>
      <c r="O18" s="21">
        <v>6</v>
      </c>
      <c r="Q18" s="21">
        <v>1</v>
      </c>
      <c r="R18" s="21">
        <v>0</v>
      </c>
      <c r="S18" s="21">
        <v>4</v>
      </c>
      <c r="T18" s="21">
        <v>6</v>
      </c>
    </row>
    <row r="19" spans="1:20" x14ac:dyDescent="0.2">
      <c r="A19" s="27">
        <v>42199</v>
      </c>
      <c r="B19" s="21">
        <v>0</v>
      </c>
      <c r="C19" s="21">
        <v>1</v>
      </c>
      <c r="D19" s="21">
        <v>15</v>
      </c>
      <c r="E19" s="21">
        <v>6</v>
      </c>
      <c r="G19" s="35">
        <f>-P19</f>
        <v>0</v>
      </c>
      <c r="H19" s="35">
        <v>0</v>
      </c>
      <c r="I19" s="35">
        <v>0</v>
      </c>
      <c r="J19" s="35">
        <v>0</v>
      </c>
      <c r="L19" s="21">
        <v>0</v>
      </c>
      <c r="M19" s="21">
        <v>1</v>
      </c>
      <c r="N19" s="21">
        <v>6</v>
      </c>
      <c r="O19" s="21">
        <v>6</v>
      </c>
      <c r="Q19" s="21">
        <v>1</v>
      </c>
      <c r="R19" s="21">
        <v>0</v>
      </c>
      <c r="S19" s="21">
        <v>5</v>
      </c>
      <c r="T19" s="21">
        <v>6</v>
      </c>
    </row>
    <row r="20" spans="1:20" x14ac:dyDescent="0.2">
      <c r="A20" s="27">
        <v>42201</v>
      </c>
      <c r="B20" s="21">
        <v>0</v>
      </c>
      <c r="C20" s="21">
        <v>1</v>
      </c>
      <c r="D20" s="21">
        <v>5</v>
      </c>
      <c r="E20" s="21">
        <v>5</v>
      </c>
      <c r="G20" s="21">
        <v>1</v>
      </c>
      <c r="H20" s="21">
        <v>0</v>
      </c>
      <c r="I20" s="21">
        <v>3</v>
      </c>
      <c r="J20" s="21">
        <v>4</v>
      </c>
      <c r="L20" s="35">
        <f>-U20</f>
        <v>0</v>
      </c>
      <c r="M20" s="35">
        <v>0</v>
      </c>
      <c r="N20" s="35">
        <v>0</v>
      </c>
      <c r="O20" s="35">
        <v>0</v>
      </c>
      <c r="Q20" s="21">
        <v>0</v>
      </c>
      <c r="R20" s="21">
        <v>1</v>
      </c>
      <c r="S20" s="21">
        <v>5</v>
      </c>
      <c r="T20" s="21">
        <v>6</v>
      </c>
    </row>
    <row r="21" spans="1:20" x14ac:dyDescent="0.2">
      <c r="A21" s="27">
        <v>42203</v>
      </c>
      <c r="B21" s="21">
        <v>1</v>
      </c>
      <c r="C21" s="21">
        <v>0</v>
      </c>
      <c r="D21" s="21">
        <v>7</v>
      </c>
      <c r="E21" s="21">
        <v>6</v>
      </c>
      <c r="G21" s="21">
        <v>1</v>
      </c>
      <c r="H21" s="21">
        <v>0</v>
      </c>
      <c r="I21" s="21">
        <v>11</v>
      </c>
      <c r="J21" s="21">
        <v>6</v>
      </c>
      <c r="L21" s="21">
        <v>0</v>
      </c>
      <c r="M21" s="21">
        <v>1</v>
      </c>
      <c r="N21" s="21">
        <v>13</v>
      </c>
      <c r="O21" s="21">
        <v>5</v>
      </c>
      <c r="Q21" s="21">
        <v>0</v>
      </c>
      <c r="R21" s="21">
        <v>1</v>
      </c>
      <c r="S21" s="21">
        <v>14</v>
      </c>
      <c r="T21" s="21">
        <v>5</v>
      </c>
    </row>
    <row r="22" spans="1:20" x14ac:dyDescent="0.2">
      <c r="A22" s="27">
        <v>42206</v>
      </c>
      <c r="B22" s="21">
        <v>0</v>
      </c>
      <c r="C22" s="21">
        <v>1</v>
      </c>
      <c r="D22" s="21">
        <v>6</v>
      </c>
      <c r="E22" s="21">
        <v>6</v>
      </c>
      <c r="G22" s="21">
        <v>0</v>
      </c>
      <c r="H22" s="21">
        <v>1</v>
      </c>
      <c r="I22" s="21">
        <v>7</v>
      </c>
      <c r="J22" s="21">
        <v>7</v>
      </c>
      <c r="L22" s="21">
        <v>1</v>
      </c>
      <c r="M22" s="21">
        <v>0</v>
      </c>
      <c r="N22" s="21">
        <v>4</v>
      </c>
      <c r="O22" s="21">
        <v>6</v>
      </c>
      <c r="Q22" s="35">
        <f>-Z22</f>
        <v>0</v>
      </c>
      <c r="R22" s="35">
        <v>0</v>
      </c>
      <c r="S22" s="35">
        <v>0</v>
      </c>
      <c r="T22" s="35">
        <v>0</v>
      </c>
    </row>
    <row r="23" spans="1:20" x14ac:dyDescent="0.2">
      <c r="A23" s="34" t="s">
        <v>21</v>
      </c>
      <c r="B23" s="32">
        <f>SUM(B16:B22)</f>
        <v>1</v>
      </c>
      <c r="C23" s="32">
        <f>SUM(C16:C22)</f>
        <v>5</v>
      </c>
      <c r="D23" s="32">
        <f>SUM(D16:D22)</f>
        <v>52</v>
      </c>
      <c r="E23" s="32">
        <f>SUM(E16:E22)</f>
        <v>33</v>
      </c>
      <c r="F23" s="33"/>
      <c r="G23" s="32">
        <f>SUM(G16:G22)</f>
        <v>3</v>
      </c>
      <c r="H23" s="32">
        <f>SUM(H16:H22)</f>
        <v>3</v>
      </c>
      <c r="I23" s="32">
        <f>SUM(I16:I22)</f>
        <v>29</v>
      </c>
      <c r="J23" s="32">
        <f>SUM(J16:J22)</f>
        <v>33</v>
      </c>
      <c r="K23" s="33"/>
      <c r="L23" s="32">
        <f>SUM(L16:L22)</f>
        <v>3</v>
      </c>
      <c r="M23" s="32">
        <f>SUM(M16:M22)</f>
        <v>3</v>
      </c>
      <c r="N23" s="32">
        <f>SUM(N16:N22)</f>
        <v>42</v>
      </c>
      <c r="O23" s="32">
        <f>SUM(O16:O22)</f>
        <v>31</v>
      </c>
      <c r="P23" s="33"/>
      <c r="Q23" s="32">
        <f>SUM(Q16:Q22)</f>
        <v>4</v>
      </c>
      <c r="R23" s="32">
        <f>SUM(R16:R22)</f>
        <v>2</v>
      </c>
      <c r="S23" s="32">
        <f>SUM(S16:S22)</f>
        <v>32</v>
      </c>
      <c r="T23" s="32">
        <f>SUM(T16:T22)</f>
        <v>35</v>
      </c>
    </row>
  </sheetData>
  <mergeCells count="1">
    <mergeCell ref="A1:T1"/>
  </mergeCells>
  <printOptions horizontalCentered="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RULES</vt:lpstr>
      <vt:lpstr>Schedule</vt:lpstr>
      <vt:lpstr>Standings</vt:lpstr>
      <vt:lpstr>Work Sht</vt:lpstr>
      <vt:lpstr>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Bryant</dc:creator>
  <cp:lastModifiedBy>William Bryant</cp:lastModifiedBy>
  <cp:lastPrinted>2021-06-18T12:56:41Z</cp:lastPrinted>
  <dcterms:created xsi:type="dcterms:W3CDTF">2011-06-22T12:10:00Z</dcterms:created>
  <dcterms:modified xsi:type="dcterms:W3CDTF">2021-07-22T00:24:07Z</dcterms:modified>
</cp:coreProperties>
</file>